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18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88" i="3" l="1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<sst xmlns="http://schemas.openxmlformats.org/spreadsheetml/2006/main" count="22" uniqueCount="22">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</sst>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НПФ "ТРЭКОЛ"</v>
          </cell>
          <cell r="G4" t="str">
            <v xml:space="preserve">Емельянов </v>
          </cell>
          <cell r="H4" t="str">
            <v>Владимир</v>
          </cell>
          <cell r="I4" t="str">
            <v>Александрович</v>
          </cell>
          <cell r="K4" t="str">
            <v>заместитель главного инженера</v>
          </cell>
          <cell r="L4" t="str">
            <v>1 месяц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III до  1000 В</v>
          </cell>
          <cell r="S4" t="str">
            <v>ПТЭЭПЭЭ</v>
          </cell>
          <cell r="V4">
            <v>0.375</v>
          </cell>
        </row>
        <row r="5">
          <cell r="E5" t="str">
            <v>ООО "Электрическая мануфактура"</v>
          </cell>
          <cell r="G5" t="str">
            <v>Судариков</v>
          </cell>
          <cell r="H5" t="str">
            <v>Анатолий</v>
          </cell>
          <cell r="I5" t="str">
            <v>Геннадьевич</v>
          </cell>
          <cell r="K5" t="str">
            <v>Специалист АХО</v>
          </cell>
          <cell r="L5" t="str">
            <v>20 лет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IV до 1000В</v>
          </cell>
          <cell r="S5" t="str">
            <v>ПТЭЭПЭЭ</v>
          </cell>
          <cell r="V5">
            <v>0.375</v>
          </cell>
        </row>
        <row r="6">
          <cell r="E6" t="str">
            <v>ООО "Парк Отель ЛЕСНОЙ"</v>
          </cell>
          <cell r="G6" t="str">
            <v>Исхаков</v>
          </cell>
          <cell r="H6" t="str">
            <v xml:space="preserve"> Руслан</v>
          </cell>
          <cell r="I6" t="str">
            <v xml:space="preserve"> Александрович</v>
          </cell>
          <cell r="K6" t="str">
            <v>техник-универсал</v>
          </cell>
          <cell r="L6" t="str">
            <v>7 мес</v>
          </cell>
          <cell r="M6" t="str">
            <v>внеочередная</v>
          </cell>
          <cell r="N6" t="str">
            <v>оперативно-ремонтный персонал</v>
          </cell>
          <cell r="R6" t="str">
            <v>II  до 1000 В</v>
          </cell>
          <cell r="S6" t="str">
            <v>ПТЭЭПЭЭ</v>
          </cell>
          <cell r="V6">
            <v>0.375</v>
          </cell>
        </row>
        <row r="7">
          <cell r="E7" t="str">
            <v>ООО "Парк Отель ЛЕСНОЙ"</v>
          </cell>
          <cell r="G7" t="str">
            <v>Комаров</v>
          </cell>
          <cell r="H7" t="str">
            <v xml:space="preserve">Андрей </v>
          </cell>
          <cell r="I7" t="str">
            <v>Владимирович</v>
          </cell>
          <cell r="K7" t="str">
            <v>главный инженер</v>
          </cell>
          <cell r="L7" t="str">
            <v>2,5 года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"Парк Отель ЛЕСНОЙ"</v>
          </cell>
          <cell r="G8" t="str">
            <v xml:space="preserve">Навроцкий </v>
          </cell>
          <cell r="H8" t="str">
            <v>Вячеслав</v>
          </cell>
          <cell r="I8" t="str">
            <v xml:space="preserve"> Михайлович</v>
          </cell>
          <cell r="K8" t="str">
            <v>Заместитель генерального менеджера по техническим вопросам</v>
          </cell>
          <cell r="L8" t="str">
            <v>1 год</v>
          </cell>
          <cell r="M8" t="str">
            <v>внеочередная</v>
          </cell>
          <cell r="N8" t="str">
            <v>административно-технический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"Парк Отель ЛЕСНОЙ"</v>
          </cell>
          <cell r="G9" t="str">
            <v xml:space="preserve">Соболь </v>
          </cell>
          <cell r="H9" t="str">
            <v xml:space="preserve">Алексей </v>
          </cell>
          <cell r="I9" t="str">
            <v>Григорьевич</v>
          </cell>
          <cell r="K9" t="str">
            <v>техник-электрик</v>
          </cell>
          <cell r="L9" t="str">
            <v>1,5 года</v>
          </cell>
          <cell r="M9" t="str">
            <v>внеочередная</v>
          </cell>
          <cell r="N9" t="str">
            <v>оперативно-ремонтный персонал</v>
          </cell>
          <cell r="R9" t="str">
            <v>III 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"ЛАБИРИНТ"</v>
          </cell>
          <cell r="G10" t="str">
            <v xml:space="preserve">Леонов </v>
          </cell>
          <cell r="H10" t="str">
            <v>Николай</v>
          </cell>
          <cell r="I10" t="str">
            <v>Александрович</v>
          </cell>
          <cell r="K10" t="str">
            <v xml:space="preserve"> Ведущий Инженер — электроник</v>
          </cell>
          <cell r="L10" t="str">
            <v>19 месяцев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"ЛАБИРИНТ"</v>
          </cell>
          <cell r="G11" t="str">
            <v>Белов</v>
          </cell>
          <cell r="H11" t="str">
            <v>Андрей</v>
          </cell>
          <cell r="I11" t="str">
            <v>Александрович</v>
          </cell>
          <cell r="K11" t="str">
            <v>Инженер — энергетик</v>
          </cell>
          <cell r="L11" t="str">
            <v>3г. 8 месяцев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IV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«СДТ-Тур»</v>
          </cell>
          <cell r="G12" t="str">
            <v xml:space="preserve">Ахмадиев </v>
          </cell>
          <cell r="H12" t="str">
            <v xml:space="preserve">Радик </v>
          </cell>
          <cell r="I12" t="str">
            <v>Мусаевич</v>
          </cell>
          <cell r="K12" t="str">
            <v>Инженер по эксплуатации оборудования</v>
          </cell>
          <cell r="L12" t="str">
            <v>1 год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АО "Серпуховская нефтебаза"</v>
          </cell>
          <cell r="G13" t="str">
            <v>Лисицын</v>
          </cell>
          <cell r="H13" t="str">
            <v>Иван</v>
          </cell>
          <cell r="I13" t="str">
            <v>Владимирович</v>
          </cell>
          <cell r="K13" t="str">
            <v>главный инженер</v>
          </cell>
          <cell r="L13" t="str">
            <v>2 года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"НПП Волна"</v>
          </cell>
          <cell r="G14" t="str">
            <v>Зубков</v>
          </cell>
          <cell r="H14" t="str">
            <v>Пётр</v>
          </cell>
          <cell r="I14" t="str">
            <v>Леонидович</v>
          </cell>
          <cell r="K14" t="str">
            <v>энергетик</v>
          </cell>
          <cell r="L14" t="str">
            <v>14 мес.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IV до и выше 1000В</v>
          </cell>
          <cell r="S14" t="str">
            <v>ПТЭЭПЭЭ</v>
          </cell>
          <cell r="V14">
            <v>0.375</v>
          </cell>
        </row>
        <row r="15">
          <cell r="E15" t="str">
            <v>ООО "РБ Лизинг"</v>
          </cell>
          <cell r="G15" t="str">
            <v>Рябикин</v>
          </cell>
          <cell r="H15" t="str">
            <v>Ярослав</v>
          </cell>
          <cell r="I15" t="str">
            <v>Евгеньевич</v>
          </cell>
          <cell r="K15" t="str">
            <v>Инженер электрик</v>
          </cell>
          <cell r="L15" t="str">
            <v>один месяц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ХСТФ "ФОБОС"</v>
          </cell>
          <cell r="G16" t="str">
            <v>Воробьев</v>
          </cell>
          <cell r="H16" t="str">
            <v>Роман</v>
          </cell>
          <cell r="I16" t="str">
            <v>Геннадьевич</v>
          </cell>
          <cell r="K16" t="str">
            <v>специалист по строительству, эксплуатации инженерных систем теплоснабжения, вентиляции, водопровода, канализования</v>
          </cell>
          <cell r="L16" t="str">
            <v>1 год</v>
          </cell>
          <cell r="M16" t="str">
            <v>очередная</v>
          </cell>
          <cell r="N16" t="str">
            <v>специалист</v>
          </cell>
          <cell r="S16" t="str">
            <v>ПТЭТЭ</v>
          </cell>
          <cell r="V16">
            <v>0.375</v>
          </cell>
        </row>
        <row r="17">
          <cell r="E17" t="str">
            <v>ООО ХСТФ "ФОБОС"</v>
          </cell>
          <cell r="G17" t="str">
            <v>Кондратьев</v>
          </cell>
          <cell r="H17" t="str">
            <v>Владимир</v>
          </cell>
          <cell r="I17" t="str">
            <v>Геннадьевич</v>
          </cell>
          <cell r="K17" t="str">
            <v>специалист по строительству, эксплуатации инженерных систем теплоснабжения, вентиляции, водопровода, канализования</v>
          </cell>
          <cell r="L17" t="str">
            <v>7 лет</v>
          </cell>
          <cell r="M17" t="str">
            <v>очередная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>ООО "Логистик-Центр"</v>
          </cell>
          <cell r="G18" t="str">
            <v>Курьина</v>
          </cell>
          <cell r="H18" t="str">
            <v>Ольга</v>
          </cell>
          <cell r="I18" t="str">
            <v>Алексеевна</v>
          </cell>
          <cell r="K18" t="str">
            <v>операционист</v>
          </cell>
          <cell r="L18" t="str">
            <v>6 месяцев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</v>
          </cell>
          <cell r="S18" t="str">
            <v>ПТЭЭПЭЭ</v>
          </cell>
          <cell r="V18">
            <v>0.375</v>
          </cell>
        </row>
        <row r="19">
          <cell r="E19" t="str">
            <v>ООО "Логистик-Центр"</v>
          </cell>
          <cell r="G19" t="str">
            <v xml:space="preserve">Пензин </v>
          </cell>
          <cell r="H19" t="str">
            <v>Сергей</v>
          </cell>
          <cell r="I19" t="str">
            <v>Иванович</v>
          </cell>
          <cell r="K19" t="str">
            <v>начальник склада</v>
          </cell>
          <cell r="L19" t="str">
            <v>2 года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</v>
          </cell>
          <cell r="S19" t="str">
            <v>ПТЭЭПЭЭ</v>
          </cell>
          <cell r="V19">
            <v>0.375</v>
          </cell>
        </row>
        <row r="20">
          <cell r="E20" t="str">
            <v>ООО "Верея"</v>
          </cell>
          <cell r="G20" t="str">
            <v>Котуна</v>
          </cell>
          <cell r="H20" t="str">
            <v>Андрей</v>
          </cell>
          <cell r="I20" t="str">
            <v>Константинович</v>
          </cell>
          <cell r="K20" t="str">
            <v>Бригадир электромонтеров</v>
          </cell>
          <cell r="L20" t="str">
            <v>12 лет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гр.Э/Б до 1000В</v>
          </cell>
          <cell r="S20" t="str">
            <v>ПТЭЭПЭЭ</v>
          </cell>
          <cell r="V20">
            <v>0.375</v>
          </cell>
        </row>
        <row r="21">
          <cell r="E21" t="str">
            <v>ФГБУЗ КБ№85 ФМБА России</v>
          </cell>
          <cell r="G21" t="str">
            <v>Бондарев</v>
          </cell>
          <cell r="H21" t="str">
            <v>Олег</v>
          </cell>
          <cell r="I21" t="str">
            <v>Николаевич</v>
          </cell>
          <cell r="K21" t="str">
            <v>Руководитель службы технического сопровождения медицинской деятельности</v>
          </cell>
          <cell r="L21" t="str">
            <v>2 мес.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IV гр. до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>ФГБУЗ КБ№85 ФМБА России</v>
          </cell>
          <cell r="G22" t="str">
            <v>Мякотина</v>
          </cell>
          <cell r="H22" t="str">
            <v>Ольга</v>
          </cell>
          <cell r="I22" t="str">
            <v>Михайловна</v>
          </cell>
          <cell r="K22" t="str">
            <v xml:space="preserve">Начальник отдела охраны труда </v>
          </cell>
          <cell r="L22" t="str">
            <v>1,6 года</v>
          </cell>
          <cell r="M22" t="str">
            <v>внеочередная</v>
          </cell>
          <cell r="N22" t="str">
            <v>cпециалист
 по охране труда, контролирующий электроустановки</v>
          </cell>
          <cell r="R22" t="str">
            <v>IV гр. до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ФГБУЗ КБ№85 ФМБА России</v>
          </cell>
          <cell r="G23" t="str">
            <v>Плещев</v>
          </cell>
          <cell r="H23" t="str">
            <v>Александр</v>
          </cell>
          <cell r="I23" t="str">
            <v>Александрович</v>
          </cell>
          <cell r="K23" t="str">
            <v>Инженер службы технического сопровождения медицинской деятельности</v>
          </cell>
          <cell r="L23" t="str">
            <v>6 мес.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III гр. до 1000В</v>
          </cell>
          <cell r="S23" t="str">
            <v>ПТЭЭПЭЭ</v>
          </cell>
          <cell r="V23">
            <v>0.39583333333333331</v>
          </cell>
        </row>
        <row r="24">
          <cell r="E24" t="str">
            <v>ФГБУЗ КБ№85 ФМБА России</v>
          </cell>
          <cell r="G24" t="str">
            <v>Кожома</v>
          </cell>
          <cell r="H24" t="str">
            <v>Филипп</v>
          </cell>
          <cell r="I24" t="str">
            <v>Борисович</v>
          </cell>
          <cell r="K24" t="str">
            <v>Техник службы
 технического сопровождения медицинской деятельности</v>
          </cell>
          <cell r="L24" t="str">
            <v>2 мес.</v>
          </cell>
          <cell r="M24" t="str">
            <v>внеочередная</v>
          </cell>
          <cell r="N24" t="str">
            <v>оперативно-ремонтный персонал</v>
          </cell>
          <cell r="R24" t="str">
            <v>III гр. до 1000В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"Газпром бурение"</v>
          </cell>
          <cell r="G25" t="str">
            <v>Рудниченко</v>
          </cell>
          <cell r="H25" t="str">
            <v>Вячеслав</v>
          </cell>
          <cell r="I25" t="str">
            <v>Валерьевич</v>
          </cell>
          <cell r="K25" t="str">
            <v>начальник управления главного энергетика</v>
          </cell>
          <cell r="L25" t="str">
            <v>2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"Газпром бурение"</v>
          </cell>
          <cell r="G26" t="str">
            <v>Никитин</v>
          </cell>
          <cell r="H26" t="str">
            <v>Максим</v>
          </cell>
          <cell r="I26" t="str">
            <v>Александрович</v>
          </cell>
          <cell r="K26" t="str">
            <v>заместитель начальника управления главного энергетика</v>
          </cell>
          <cell r="L26" t="str">
            <v>17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"Газпром бурение"</v>
          </cell>
          <cell r="G27" t="str">
            <v>Гелезетдинов</v>
          </cell>
          <cell r="H27" t="str">
            <v>Ринат</v>
          </cell>
          <cell r="I27" t="str">
            <v>Зайнуллаевич</v>
          </cell>
          <cell r="K27" t="str">
            <v>главный специалист управления главного энергетика</v>
          </cell>
          <cell r="L27" t="str">
            <v>2 года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Соловьев </v>
          </cell>
          <cell r="H28" t="str">
            <v>Денис</v>
          </cell>
          <cell r="I28" t="str">
            <v>Олегович</v>
          </cell>
          <cell r="K28" t="str">
            <v>Директор</v>
          </cell>
          <cell r="L28" t="str">
            <v>1 год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технооборудование и вентиляция</v>
          </cell>
          <cell r="R28" t="str">
            <v>II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"ИНТЕР ГРОСС"</v>
          </cell>
          <cell r="G29" t="str">
            <v xml:space="preserve">Шупицкий </v>
          </cell>
          <cell r="H29" t="str">
            <v xml:space="preserve">Вадим </v>
          </cell>
          <cell r="I29" t="str">
            <v>Валентинович</v>
          </cell>
          <cell r="K29" t="str">
            <v xml:space="preserve">Программист-разработчик </v>
          </cell>
          <cell r="L29" t="str">
            <v>1 год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II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"ИНТЕР ГРОСС"</v>
          </cell>
          <cell r="G30" t="str">
            <v>Горбачев</v>
          </cell>
          <cell r="H30" t="str">
            <v xml:space="preserve">Александр </v>
          </cell>
          <cell r="I30" t="str">
            <v xml:space="preserve">Александрович </v>
          </cell>
          <cell r="K30" t="str">
            <v xml:space="preserve">Начальник цеха </v>
          </cell>
          <cell r="L30" t="str">
            <v>1 год</v>
          </cell>
          <cell r="M30" t="str">
            <v>очередная</v>
          </cell>
          <cell r="N30" t="str">
            <v>руководитель структурного подразделения</v>
          </cell>
          <cell r="R30" t="str">
            <v>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"ИНТЕР ГРОСС"</v>
          </cell>
          <cell r="G31" t="str">
            <v>Графов</v>
          </cell>
          <cell r="H31" t="str">
            <v>Владимир</v>
          </cell>
          <cell r="I31" t="str">
            <v>Евгеньевич</v>
          </cell>
          <cell r="K31" t="str">
            <v xml:space="preserve">Мастер цеха </v>
          </cell>
          <cell r="L31" t="str">
            <v>1 год</v>
          </cell>
          <cell r="M31" t="str">
            <v>очередная</v>
          </cell>
          <cell r="N31" t="str">
            <v>вспомагательный персонал</v>
          </cell>
          <cell r="R31" t="str">
            <v>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"ИНТЕР ГРОСС"</v>
          </cell>
          <cell r="G32" t="str">
            <v xml:space="preserve">Галушкин </v>
          </cell>
          <cell r="H32" t="str">
            <v xml:space="preserve">Анатолий </v>
          </cell>
          <cell r="I32" t="str">
            <v xml:space="preserve">Михайлович </v>
          </cell>
          <cell r="K32" t="str">
            <v>Бригадир участка</v>
          </cell>
          <cell r="L32" t="str">
            <v>1 год</v>
          </cell>
          <cell r="M32" t="str">
            <v>очередная</v>
          </cell>
          <cell r="N32" t="str">
            <v>вспомагательный персонал</v>
          </cell>
          <cell r="R32" t="str">
            <v>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Союз содействия развитию инфраструктуры территории поселка "Барвиха"</v>
          </cell>
          <cell r="G33" t="str">
            <v>Хасанов</v>
          </cell>
          <cell r="H33" t="str">
            <v>Олег</v>
          </cell>
          <cell r="I33" t="str">
            <v>Рашидович</v>
          </cell>
          <cell r="K33" t="str">
            <v>Старший техник</v>
          </cell>
          <cell r="L33" t="str">
            <v>3 года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III группа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Союз содействия развитию инфраструктуры территории поселка "Барвиха"</v>
          </cell>
          <cell r="G34" t="str">
            <v>Похунков</v>
          </cell>
          <cell r="H34" t="str">
            <v>Александр</v>
          </cell>
          <cell r="I34" t="str">
            <v>Владимирович</v>
          </cell>
          <cell r="K34" t="str">
            <v xml:space="preserve">Техник комплексного обслуживания </v>
          </cell>
          <cell r="L34" t="str">
            <v>10 лет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группа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Союз содействия развитию инфраструктуры территории поселка "Барвиха"</v>
          </cell>
          <cell r="G35" t="str">
            <v>Говоров</v>
          </cell>
          <cell r="H35" t="str">
            <v>Сергей</v>
          </cell>
          <cell r="I35" t="str">
            <v>Юрьевич</v>
          </cell>
          <cell r="K35" t="str">
            <v xml:space="preserve">Техник комплексного обслуживания </v>
          </cell>
          <cell r="L35" t="str">
            <v>3 года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II группа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"СервисСвязьМонтаж"</v>
          </cell>
          <cell r="G36" t="str">
            <v xml:space="preserve">Рыбакин  </v>
          </cell>
          <cell r="H36" t="str">
            <v>Александр</v>
          </cell>
          <cell r="I36" t="str">
            <v xml:space="preserve">Михайлович  </v>
          </cell>
          <cell r="K36" t="str">
            <v xml:space="preserve">Генеральный директор </v>
          </cell>
          <cell r="L36" t="str">
            <v>6 лет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"СервисСвязьМонтаж"</v>
          </cell>
          <cell r="G37" t="str">
            <v xml:space="preserve">Дедловский    </v>
          </cell>
          <cell r="H37" t="str">
            <v>Андрей</v>
          </cell>
          <cell r="I37" t="str">
            <v>Александрович</v>
          </cell>
          <cell r="K37" t="str">
            <v xml:space="preserve">Инженер  </v>
          </cell>
          <cell r="L37" t="str">
            <v>6 лет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"СервисСвязьМонтаж"</v>
          </cell>
          <cell r="G38" t="str">
            <v xml:space="preserve">Натрошвили  </v>
          </cell>
          <cell r="H38" t="str">
            <v>Сергей</v>
          </cell>
          <cell r="I38" t="str">
            <v xml:space="preserve">Владимирович </v>
          </cell>
          <cell r="K38" t="str">
            <v xml:space="preserve">Инженер  </v>
          </cell>
          <cell r="L38" t="str">
            <v>1 год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"БЕЛВУД"</v>
          </cell>
          <cell r="G39" t="str">
            <v>Кучко</v>
          </cell>
          <cell r="H39" t="str">
            <v>Илья</v>
          </cell>
          <cell r="I39" t="str">
            <v>Иванович</v>
          </cell>
          <cell r="K39" t="str">
            <v>Управляющий складом</v>
          </cell>
          <cell r="L39" t="str">
            <v>3 месяца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группа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 "СпецПроект-НС"</v>
          </cell>
          <cell r="G40" t="str">
            <v>Григорьев</v>
          </cell>
          <cell r="H40" t="str">
            <v xml:space="preserve"> Виталий</v>
          </cell>
          <cell r="I40" t="str">
            <v>Владимирович</v>
          </cell>
          <cell r="K40" t="str">
            <v>электрик</v>
          </cell>
          <cell r="L40" t="str">
            <v>-</v>
          </cell>
          <cell r="M40" t="str">
            <v>первичная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 УК"ЭкоГрад-НС"</v>
          </cell>
          <cell r="G41" t="str">
            <v xml:space="preserve">Родин </v>
          </cell>
          <cell r="H41" t="str">
            <v>Андрей</v>
          </cell>
          <cell r="I41" t="str">
            <v>Александрович</v>
          </cell>
          <cell r="K41" t="str">
            <v xml:space="preserve"> электрик</v>
          </cell>
          <cell r="L41" t="str">
            <v>-</v>
          </cell>
          <cell r="M41" t="str">
            <v>первичная</v>
          </cell>
          <cell r="N41" t="str">
            <v>оперативно-ремонтный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"Люкс Ойл"</v>
          </cell>
          <cell r="G42" t="str">
            <v>Драчев</v>
          </cell>
          <cell r="H42" t="str">
            <v>Эдуард</v>
          </cell>
          <cell r="I42" t="str">
            <v>Николаевич</v>
          </cell>
          <cell r="K42" t="str">
            <v>Главный энергетик</v>
          </cell>
          <cell r="L42" t="str">
            <v>8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"Люкс Ойл"</v>
          </cell>
          <cell r="G43" t="str">
            <v xml:space="preserve">Прикото </v>
          </cell>
          <cell r="H43" t="str">
            <v xml:space="preserve">Вячеслав </v>
          </cell>
          <cell r="I43" t="str">
            <v>Васильевич</v>
          </cell>
          <cell r="K43" t="str">
            <v>Технический директор</v>
          </cell>
          <cell r="L43" t="str">
            <v>12 лет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"Люкс Ойл"</v>
          </cell>
          <cell r="G44" t="str">
            <v>Зимин</v>
          </cell>
          <cell r="H44" t="str">
            <v>Иван</v>
          </cell>
          <cell r="I44" t="str">
            <v>Михайлович</v>
          </cell>
          <cell r="K44" t="str">
            <v>Заместитель главного энергетика</v>
          </cell>
          <cell r="L44" t="str">
            <v>2 года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 xml:space="preserve">ООО «ИНФОЛЕД-СЕРВИС» </v>
          </cell>
          <cell r="G45" t="str">
            <v xml:space="preserve">Бабенков </v>
          </cell>
          <cell r="H45" t="str">
            <v xml:space="preserve">Дмитрий </v>
          </cell>
          <cell r="I45" t="str">
            <v xml:space="preserve">Александрович </v>
          </cell>
          <cell r="K45" t="str">
            <v>Руководитель группы</v>
          </cell>
          <cell r="M45" t="str">
            <v>очередная</v>
          </cell>
          <cell r="N45" t="str">
            <v>административно-технический персонал, с правом оперативно-ремонтного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 xml:space="preserve">ООО «ИНФОЛЕД-СЕРВИС» </v>
          </cell>
          <cell r="G46" t="str">
            <v xml:space="preserve">Кашолкин </v>
          </cell>
          <cell r="H46" t="str">
            <v xml:space="preserve">Артем </v>
          </cell>
          <cell r="I46" t="str">
            <v xml:space="preserve">Алексеевич </v>
          </cell>
          <cell r="K46" t="str">
            <v>Руководитель группы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 xml:space="preserve">ООО «ИНФОЛЕД-СЕРВИС» </v>
          </cell>
          <cell r="G47" t="str">
            <v xml:space="preserve">Киселев </v>
          </cell>
          <cell r="H47" t="str">
            <v xml:space="preserve">Дмитрий </v>
          </cell>
          <cell r="I47" t="str">
            <v xml:space="preserve">Михайлович </v>
          </cell>
          <cell r="K47" t="str">
            <v>Руководитель группы</v>
          </cell>
          <cell r="M47" t="str">
            <v>очередная</v>
          </cell>
          <cell r="N47" t="str">
            <v>административно-технический персонал, с правом оперативно-ремонтного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 xml:space="preserve">ООО «ИНФОЛЕД-СЕРВИС» </v>
          </cell>
          <cell r="G48" t="str">
            <v xml:space="preserve">Куликов </v>
          </cell>
          <cell r="H48" t="str">
            <v xml:space="preserve">Михаил </v>
          </cell>
          <cell r="I48" t="str">
            <v xml:space="preserve">Алексеевич </v>
          </cell>
          <cell r="K48" t="str">
            <v xml:space="preserve">Главный инженер 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 xml:space="preserve">ООО «ИНФОЛЕД-СЕРВИС» </v>
          </cell>
          <cell r="G49" t="str">
            <v xml:space="preserve">Мун </v>
          </cell>
          <cell r="H49" t="str">
            <v xml:space="preserve">Евгений </v>
          </cell>
          <cell r="K49" t="str">
            <v>Руководитель инженерной службы</v>
          </cell>
          <cell r="M49" t="str">
            <v>внеочередная</v>
          </cell>
          <cell r="N49" t="str">
            <v>административно-технический персонал, с правом оперативно-ремонтного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"НПЦ "Кропус-ПО"</v>
          </cell>
          <cell r="G50" t="str">
            <v>Маврин</v>
          </cell>
          <cell r="H50" t="str">
            <v>Сергей</v>
          </cell>
          <cell r="I50" t="str">
            <v>Львович</v>
          </cell>
          <cell r="K50" t="str">
            <v>Начальник отдела</v>
          </cell>
          <cell r="L50">
            <v>10</v>
          </cell>
          <cell r="M50" t="str">
            <v>первичная</v>
          </cell>
          <cell r="N50" t="str">
            <v>административно-технический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"НПЦ "Кропус-ПО"</v>
          </cell>
          <cell r="G51" t="str">
            <v>Федотов</v>
          </cell>
          <cell r="H51" t="str">
            <v>Евгений</v>
          </cell>
          <cell r="I51" t="str">
            <v>Николаевич</v>
          </cell>
          <cell r="K51" t="str">
            <v>Слесарь</v>
          </cell>
          <cell r="L51">
            <v>3</v>
          </cell>
          <cell r="M51" t="str">
            <v>первичная</v>
          </cell>
          <cell r="N51" t="str">
            <v>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"НПЦ "Кропус-ПО"</v>
          </cell>
          <cell r="G52" t="str">
            <v>Новожилов</v>
          </cell>
          <cell r="H52" t="str">
            <v>Алексей</v>
          </cell>
          <cell r="I52" t="str">
            <v>Сергеевич</v>
          </cell>
          <cell r="K52" t="str">
            <v>Техник</v>
          </cell>
          <cell r="L52">
            <v>2</v>
          </cell>
          <cell r="M52" t="str">
            <v>первичная</v>
          </cell>
          <cell r="N52" t="str">
            <v>ремонтный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"НПЦ "Кропус-ПО"</v>
          </cell>
          <cell r="G53" t="str">
            <v>Рябов</v>
          </cell>
          <cell r="H53" t="str">
            <v>Виталий</v>
          </cell>
          <cell r="I53" t="str">
            <v>Александрович</v>
          </cell>
          <cell r="K53" t="str">
            <v>Начальник участка</v>
          </cell>
          <cell r="L53">
            <v>8</v>
          </cell>
          <cell r="M53" t="str">
            <v>первичная</v>
          </cell>
          <cell r="N53" t="str">
            <v>ремонтный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"НПЦ "Кропус-ПО"</v>
          </cell>
          <cell r="G54" t="str">
            <v>Хамзин</v>
          </cell>
          <cell r="H54" t="str">
            <v>Роман</v>
          </cell>
          <cell r="I54" t="str">
            <v>Ряшидович</v>
          </cell>
          <cell r="K54" t="str">
            <v>Монтажник</v>
          </cell>
          <cell r="L54">
            <v>9</v>
          </cell>
          <cell r="M54" t="str">
            <v>первичная</v>
          </cell>
          <cell r="N54" t="str">
            <v>ремонтный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ОБЩЕСТВО С ОГРАНИЧЕННОЙ ОТВЕТСТВЕННОСТЬЮ "АЙСКЕЙК-ЭКО"</v>
          </cell>
          <cell r="G55" t="str">
            <v xml:space="preserve">Князь </v>
          </cell>
          <cell r="H55" t="str">
            <v xml:space="preserve">Ярослав </v>
          </cell>
          <cell r="I55" t="str">
            <v>Михайлович</v>
          </cell>
          <cell r="K55" t="str">
            <v>Руководитель отдела сопровождения строительства</v>
          </cell>
          <cell r="L55" t="str">
            <v>7 мес</v>
          </cell>
          <cell r="M55" t="str">
            <v>первичная</v>
          </cell>
          <cell r="N55" t="str">
            <v>административно-технический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"ФОРСАЖ"</v>
          </cell>
          <cell r="G56" t="str">
            <v>Суворов</v>
          </cell>
          <cell r="H56" t="str">
            <v>Михаил</v>
          </cell>
          <cell r="I56" t="str">
            <v>Викторович</v>
          </cell>
          <cell r="K56" t="str">
            <v>Прораб</v>
          </cell>
          <cell r="M56" t="str">
            <v>внеочередная</v>
          </cell>
          <cell r="N56" t="str">
            <v>административно-технический персонал, с правом испытания оборудования повышенным напряжением</v>
          </cell>
          <cell r="R56" t="str">
            <v>III до 1000 В</v>
          </cell>
          <cell r="S56" t="str">
            <v>ПТЭЭСиС</v>
          </cell>
          <cell r="V56">
            <v>0.41666666666666669</v>
          </cell>
        </row>
        <row r="57">
          <cell r="E57" t="str">
            <v>Филиал ППК "Роскадастр" Московское АГП</v>
          </cell>
          <cell r="G57" t="str">
            <v>Малев</v>
          </cell>
          <cell r="H57" t="str">
            <v>Михаил</v>
          </cell>
          <cell r="I57" t="str">
            <v>Дмитриевич</v>
          </cell>
          <cell r="K57" t="str">
            <v>ведущий специалист по охране труда</v>
          </cell>
          <cell r="L57" t="str">
            <v>15 лет</v>
          </cell>
          <cell r="M57" t="str">
            <v>очередная</v>
          </cell>
          <cell r="N57" t="str">
            <v>специалист по охране труда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Филиал АО "Илим Гофра" в г. Дмитрове</v>
          </cell>
          <cell r="G58" t="str">
            <v>Шибаев</v>
          </cell>
          <cell r="H58" t="str">
            <v>Владимир</v>
          </cell>
          <cell r="I58" t="str">
            <v>Юрьевич</v>
          </cell>
          <cell r="K58" t="str">
            <v>Инженер - энергетик</v>
          </cell>
          <cell r="L58" t="str">
            <v>14 месяцев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 xml:space="preserve"> V до и выше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"СК КВАРЦ"</v>
          </cell>
          <cell r="G59" t="str">
            <v>Шепелев</v>
          </cell>
          <cell r="H59" t="str">
            <v>Игорь</v>
          </cell>
          <cell r="I59" t="str">
            <v>Николаевич</v>
          </cell>
          <cell r="K59" t="str">
            <v>начальник производства</v>
          </cell>
          <cell r="L59" t="str">
            <v>7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МУК "Михалевский КДЦ"</v>
          </cell>
          <cell r="G60" t="str">
            <v>Корнышов</v>
          </cell>
          <cell r="H60" t="str">
            <v>Александр</v>
          </cell>
          <cell r="I60" t="str">
            <v>Владимирович</v>
          </cell>
          <cell r="K60" t="str">
            <v>Заместитель директора по АХЧ</v>
          </cell>
          <cell r="L60" t="str">
            <v>18 лет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МУК "Михалевский КДЦ"</v>
          </cell>
          <cell r="G61" t="str">
            <v>Звонов</v>
          </cell>
          <cell r="H61" t="str">
            <v>Андрей</v>
          </cell>
          <cell r="I61" t="str">
            <v>Николаевич</v>
          </cell>
          <cell r="K61" t="str">
            <v>Заведующий отделом технического обеспечения</v>
          </cell>
          <cell r="L61" t="str">
            <v>6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0.4375</v>
          </cell>
        </row>
        <row r="62">
          <cell r="E62" t="str">
            <v>МУК "Михалевский КДЦ"</v>
          </cell>
          <cell r="G62" t="str">
            <v>Демин</v>
          </cell>
          <cell r="H62" t="str">
            <v>Александр</v>
          </cell>
          <cell r="I62" t="str">
            <v>Александрович</v>
          </cell>
          <cell r="K62" t="str">
            <v>Заместитель директора по безопасности</v>
          </cell>
          <cell r="L62" t="str">
            <v>5 лет 9 мес</v>
          </cell>
          <cell r="M62" t="str">
            <v>очередная</v>
          </cell>
          <cell r="N62" t="str">
            <v>специалист по охране труда, контролирующий электроустановки</v>
          </cell>
          <cell r="R62" t="str">
            <v>IV до 1000 В</v>
          </cell>
          <cell r="S62" t="str">
            <v>ПТЭЭПЭЭ</v>
          </cell>
          <cell r="V62">
            <v>0.4375</v>
          </cell>
        </row>
        <row r="63">
          <cell r="E63" t="str">
            <v>МУК "Михалевский КДЦ"</v>
          </cell>
          <cell r="G63" t="str">
            <v>Корнышов</v>
          </cell>
          <cell r="H63" t="str">
            <v>Александр</v>
          </cell>
          <cell r="I63" t="str">
            <v>Владимирович</v>
          </cell>
          <cell r="K63" t="str">
            <v>Заместитель директора по АХЧ</v>
          </cell>
          <cell r="L63" t="str">
            <v>16 лет</v>
          </cell>
          <cell r="M63" t="str">
            <v>очередная</v>
          </cell>
          <cell r="N63" t="str">
            <v>руководящий работник</v>
          </cell>
          <cell r="S63" t="str">
            <v>ПТЭТЭ</v>
          </cell>
          <cell r="V63">
            <v>0.4375</v>
          </cell>
        </row>
        <row r="64">
          <cell r="E64" t="str">
            <v>ИП Файзулин Владимир Рашидович</v>
          </cell>
          <cell r="G64" t="str">
            <v>Файзулин</v>
          </cell>
          <cell r="H64" t="str">
            <v>Владимир</v>
          </cell>
          <cell r="I64" t="str">
            <v>Рашидович</v>
          </cell>
          <cell r="K64" t="str">
            <v>Руководитель</v>
          </cell>
          <cell r="L64" t="str">
            <v>10 лет</v>
          </cell>
          <cell r="M64" t="str">
            <v>внеочередная</v>
          </cell>
          <cell r="N64" t="str">
            <v>оперативно-ремонтный персонал</v>
          </cell>
          <cell r="R64" t="str">
            <v>III до 1000 В</v>
          </cell>
          <cell r="S64" t="str">
            <v>ПТЭЭПЭЭ</v>
          </cell>
          <cell r="V64">
            <v>0.4375</v>
          </cell>
        </row>
        <row r="65">
          <cell r="E65" t="str">
            <v>ИП Садовский Д.Б.</v>
          </cell>
          <cell r="G65" t="str">
            <v>Садовский</v>
          </cell>
          <cell r="H65" t="str">
            <v>Денис</v>
          </cell>
          <cell r="I65" t="str">
            <v>Борисович</v>
          </cell>
          <cell r="K65" t="str">
            <v>Руководитель ИП</v>
          </cell>
          <cell r="M65" t="str">
            <v>внеочередная</v>
          </cell>
          <cell r="N65" t="str">
            <v>управленческий персонал</v>
          </cell>
          <cell r="S65" t="str">
            <v>ПТЭТЭ</v>
          </cell>
          <cell r="V65">
            <v>0.4375</v>
          </cell>
        </row>
        <row r="66">
          <cell r="E66" t="str">
            <v>ООО УК "Монолит"</v>
          </cell>
          <cell r="G66" t="str">
            <v xml:space="preserve">Прозоров </v>
          </cell>
          <cell r="H66" t="str">
            <v>Сергей</v>
          </cell>
          <cell r="I66" t="str">
            <v>Николаевич</v>
          </cell>
          <cell r="K66" t="str">
            <v>Технический директор (инженер)</v>
          </cell>
          <cell r="L66" t="str">
            <v>4 года</v>
          </cell>
          <cell r="M66" t="str">
            <v>первичная</v>
          </cell>
          <cell r="N66" t="str">
            <v>руководящий работник</v>
          </cell>
          <cell r="S66" t="str">
            <v>ПТЭТЭ</v>
          </cell>
          <cell r="V66">
            <v>0.4375</v>
          </cell>
        </row>
        <row r="67">
          <cell r="E67" t="str">
            <v>Индивидуальный предприниматель Гасанова Елена Евгеньевна</v>
          </cell>
          <cell r="G67" t="str">
            <v>Фаталиев</v>
          </cell>
          <cell r="H67" t="str">
            <v xml:space="preserve">Фируддин </v>
          </cell>
          <cell r="I67" t="str">
            <v>Алимович</v>
          </cell>
          <cell r="K67" t="str">
            <v>директор</v>
          </cell>
          <cell r="L67" t="str">
            <v>3 года</v>
          </cell>
          <cell r="M67" t="str">
            <v>очередная</v>
          </cell>
          <cell r="N67" t="str">
            <v>руководящий работник, осуществляющий контроль за эксплуатацией тепловых энегоустановок</v>
          </cell>
          <cell r="S67" t="str">
            <v>ПТЭТЭ</v>
          </cell>
          <cell r="V67">
            <v>0.4375</v>
          </cell>
        </row>
        <row r="68">
          <cell r="E68" t="str">
            <v xml:space="preserve">ООО "МФ Менеджмент"       </v>
          </cell>
          <cell r="G68" t="str">
            <v>Черников</v>
          </cell>
          <cell r="H68" t="str">
            <v>Алексей</v>
          </cell>
          <cell r="I68" t="str">
            <v>Сергеевич</v>
          </cell>
          <cell r="K68" t="str">
            <v>Ведущий инженер</v>
          </cell>
          <cell r="L68" t="str">
            <v>6 месяцев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IV группа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«С 7 Инвест»</v>
          </cell>
          <cell r="G69" t="str">
            <v>Зуев</v>
          </cell>
          <cell r="H69" t="str">
            <v>Андрей</v>
          </cell>
          <cell r="I69" t="str">
            <v>Дмитриевич</v>
          </cell>
          <cell r="K69" t="str">
            <v>Руководитель направления по охране труда, промышленной безопасности и экологии</v>
          </cell>
          <cell r="L69" t="str">
            <v>13 лет</v>
          </cell>
          <cell r="M69" t="str">
            <v>первичная</v>
          </cell>
          <cell r="N69" t="str">
            <v>Специалиста по охране труда с правом инспектирования электроустановок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МБУ ХЭК КО</v>
          </cell>
          <cell r="G70" t="str">
            <v>Еремин</v>
          </cell>
          <cell r="H70" t="str">
            <v>Игорь</v>
          </cell>
          <cell r="I70" t="str">
            <v>Евгеньевич</v>
          </cell>
          <cell r="K70" t="str">
            <v>Директор</v>
          </cell>
          <cell r="L70" t="str">
            <v>1 год</v>
          </cell>
          <cell r="M70" t="str">
            <v>первичная</v>
          </cell>
          <cell r="N70" t="str">
            <v xml:space="preserve"> руководящий работник</v>
          </cell>
          <cell r="S70" t="str">
            <v>ПТЭТЭ</v>
          </cell>
          <cell r="V70">
            <v>0.4375</v>
          </cell>
        </row>
        <row r="71">
          <cell r="E71" t="str">
            <v>МБУ ХЭК КО</v>
          </cell>
          <cell r="G71" t="str">
            <v>Ковалёв</v>
          </cell>
          <cell r="H71" t="str">
            <v>Олег</v>
          </cell>
          <cell r="I71" t="str">
            <v>Владимирович</v>
          </cell>
          <cell r="K71" t="str">
            <v>Инженер</v>
          </cell>
          <cell r="L71" t="str">
            <v>2,5 года</v>
          </cell>
          <cell r="M71" t="str">
            <v>первичная</v>
          </cell>
          <cell r="N71" t="str">
            <v>Специалист</v>
          </cell>
          <cell r="S71" t="str">
            <v>ПТЭТЭ</v>
          </cell>
          <cell r="V71">
            <v>0.4375</v>
          </cell>
        </row>
        <row r="72">
          <cell r="E72" t="str">
            <v>ООО "ИНТЕР-ТРАНСПРОДУКТ"</v>
          </cell>
          <cell r="G72" t="str">
            <v xml:space="preserve">Яковлев </v>
          </cell>
          <cell r="H72" t="str">
            <v xml:space="preserve">Игорь </v>
          </cell>
          <cell r="I72" t="str">
            <v>Анатольевич</v>
          </cell>
          <cell r="K72" t="str">
            <v>Главный механик</v>
          </cell>
          <cell r="L72">
            <v>1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III до 1000В</v>
          </cell>
          <cell r="S72" t="str">
            <v>ПТЭЭПЭЭ</v>
          </cell>
          <cell r="V72">
            <v>0.4375</v>
          </cell>
        </row>
        <row r="73">
          <cell r="E73" t="str">
            <v>АО "ОРЕХ"</v>
          </cell>
          <cell r="G73" t="str">
            <v>Гетман</v>
          </cell>
          <cell r="H73" t="str">
            <v>Евгений</v>
          </cell>
          <cell r="I73" t="str">
            <v>Иванович</v>
          </cell>
          <cell r="K73">
            <v>19716</v>
          </cell>
          <cell r="L73" t="str">
            <v>5 лет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V группа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АО "ОРЕХ"</v>
          </cell>
          <cell r="G74" t="str">
            <v>Костенко</v>
          </cell>
          <cell r="H74" t="str">
            <v>Дмитрий</v>
          </cell>
          <cell r="I74" t="str">
            <v xml:space="preserve">Александрович </v>
          </cell>
          <cell r="K74" t="str">
            <v>24.11.1974</v>
          </cell>
          <cell r="L74" t="str">
            <v>2 года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V группа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ЗАО «Премиум отель менеджмент»</v>
          </cell>
          <cell r="G75" t="str">
            <v xml:space="preserve">Кузменков </v>
          </cell>
          <cell r="H75" t="str">
            <v xml:space="preserve">Николай </v>
          </cell>
          <cell r="I75" t="str">
            <v xml:space="preserve">Михайлович </v>
          </cell>
          <cell r="K75" t="str">
            <v>Инженер-электрик</v>
          </cell>
          <cell r="L75" t="str">
            <v>1 год 2 мес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IV группа до 1000 В</v>
          </cell>
          <cell r="S75" t="str">
            <v>ПТЭЭПЭЭ</v>
          </cell>
          <cell r="V75">
            <v>0.4375</v>
          </cell>
        </row>
        <row r="76">
          <cell r="E76" t="str">
            <v>ЗАО «Премиум отель менеджмент»</v>
          </cell>
          <cell r="G76" t="str">
            <v xml:space="preserve">Селиверстов </v>
          </cell>
          <cell r="H76" t="str">
            <v>Анатолий</v>
          </cell>
          <cell r="I76" t="str">
            <v xml:space="preserve"> Александрович</v>
          </cell>
          <cell r="K76" t="str">
            <v>Специалист по системам вентиляции и кондиционирования</v>
          </cell>
          <cell r="L76" t="str">
            <v>1 год 1 мес</v>
          </cell>
          <cell r="M76" t="str">
            <v>внеочередная</v>
          </cell>
          <cell r="N76" t="str">
            <v>административно-технический персонал</v>
          </cell>
          <cell r="R76" t="str">
            <v>IV группа до 1000 В</v>
          </cell>
          <cell r="S76" t="str">
            <v>ПТЭЭПЭЭ</v>
          </cell>
          <cell r="V76">
            <v>0.4375</v>
          </cell>
        </row>
        <row r="77">
          <cell r="E77" t="str">
            <v>АО"РФЗ"</v>
          </cell>
          <cell r="G77" t="str">
            <v>Рогачев</v>
          </cell>
          <cell r="H77" t="str">
            <v>Александр</v>
          </cell>
          <cell r="I77" t="str">
            <v>Евгеньевич</v>
          </cell>
          <cell r="K77" t="str">
            <v>главный инженер</v>
          </cell>
          <cell r="L77" t="str">
            <v>1 мес.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АО"РФЗ"</v>
          </cell>
          <cell r="G78" t="str">
            <v>Комиссаров</v>
          </cell>
          <cell r="H78" t="str">
            <v>Владимир</v>
          </cell>
          <cell r="I78" t="str">
            <v>Викторович</v>
          </cell>
          <cell r="K78" t="str">
            <v>Электромонтер по ремонту и обслуживанию электрооборудования, занятый в основном производстве
 4 разряда</v>
          </cell>
          <cell r="L78" t="str">
            <v>23 года 2 мес.</v>
          </cell>
          <cell r="M78" t="str">
            <v>очередная</v>
          </cell>
          <cell r="N78" t="str">
            <v>оперативно-ремонтный персонал</v>
          </cell>
          <cell r="R78" t="str">
            <v>IV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МАУ ГОЩ УСК "ПОДМОСКОВЬЕ"</v>
          </cell>
          <cell r="G79" t="str">
            <v xml:space="preserve">Васин </v>
          </cell>
          <cell r="H79" t="str">
            <v xml:space="preserve">Дмитрий </v>
          </cell>
          <cell r="I79" t="str">
            <v>Александрович</v>
          </cell>
          <cell r="K79" t="str">
            <v>Начальник отдела коммуникационных технологий</v>
          </cell>
          <cell r="L79" t="str">
            <v>2 года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МАУ ГОЩ УСК "ПОДМОСКОВЬЕ"</v>
          </cell>
          <cell r="G80" t="str">
            <v xml:space="preserve">Моисеев </v>
          </cell>
          <cell r="H80" t="str">
            <v xml:space="preserve">Антон </v>
          </cell>
          <cell r="I80" t="str">
            <v>Александрович</v>
          </cell>
          <cell r="K80" t="str">
            <v>Заместитель начальника управления по работе со спортивными базами</v>
          </cell>
          <cell r="L80" t="str">
            <v>1 год</v>
          </cell>
          <cell r="M80" t="str">
            <v>первичная</v>
          </cell>
          <cell r="N80" t="str">
            <v>руководящий работник эксплуатирующей организации</v>
          </cell>
          <cell r="S80" t="str">
            <v>ПТЭТЭ</v>
          </cell>
          <cell r="V80">
            <v>0.4375</v>
          </cell>
        </row>
        <row r="81">
          <cell r="E81" t="str">
            <v>МАУ ГОЩ УСК "ПОДМОСКОВЬЕ"</v>
          </cell>
          <cell r="G81" t="str">
            <v xml:space="preserve">Халезов </v>
          </cell>
          <cell r="H81" t="str">
            <v xml:space="preserve">Николай </v>
          </cell>
          <cell r="I81" t="str">
            <v>Анатольевич</v>
          </cell>
          <cell r="K81" t="str">
            <v>Ведущий инженер по технадзору</v>
          </cell>
          <cell r="L81" t="str">
            <v>1 год</v>
          </cell>
          <cell r="M81" t="str">
            <v>первичная</v>
          </cell>
          <cell r="N81" t="str">
            <v>руководящий работник эксплуатирующей организации</v>
          </cell>
          <cell r="S81" t="str">
            <v>ПТЭТЭ</v>
          </cell>
          <cell r="V81">
            <v>0.45833333333333298</v>
          </cell>
        </row>
        <row r="82">
          <cell r="E82" t="str">
            <v xml:space="preserve">ООО «Техностром-Центр» </v>
          </cell>
          <cell r="G82" t="str">
            <v xml:space="preserve">Касьянова </v>
          </cell>
          <cell r="H82" t="str">
            <v xml:space="preserve">Светлана </v>
          </cell>
          <cell r="I82" t="str">
            <v>Геннадьевна</v>
          </cell>
          <cell r="K82" t="str">
            <v>Оператор котельной</v>
          </cell>
          <cell r="L82" t="str">
            <v>1 год</v>
          </cell>
          <cell r="M82" t="str">
            <v>первичная</v>
          </cell>
          <cell r="N82" t="str">
            <v>оперативно-ремонтный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ООО "МАЙ"</v>
          </cell>
          <cell r="G83" t="str">
            <v xml:space="preserve">Ларин </v>
          </cell>
          <cell r="H83" t="str">
            <v xml:space="preserve">Павел </v>
          </cell>
          <cell r="I83" t="str">
            <v>Николаевич</v>
          </cell>
          <cell r="K83" t="str">
            <v>Инженер-теплотехник</v>
          </cell>
          <cell r="L83" t="str">
            <v>1 год 6 меяцев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V до и выше 1000В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«ТД «Раптика»</v>
          </cell>
          <cell r="G84" t="str">
            <v>Богомолов</v>
          </cell>
          <cell r="H84" t="str">
            <v>Александр</v>
          </cell>
          <cell r="I84" t="str">
            <v>Михайлович</v>
          </cell>
          <cell r="K84" t="str">
            <v>Главный инженер</v>
          </cell>
          <cell r="L84" t="str">
            <v>16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гр.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«ТД «Раптика»</v>
          </cell>
          <cell r="G85" t="str">
            <v>Безуглый</v>
          </cell>
          <cell r="H85" t="str">
            <v>Олег</v>
          </cell>
          <cell r="I85" t="str">
            <v>Николаевич</v>
          </cell>
          <cell r="K85" t="str">
            <v>Инженер-электрик</v>
          </cell>
          <cell r="L85" t="str">
            <v>2 месяца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>II гр.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ИП "Гуменчук Н.А."</v>
          </cell>
          <cell r="G86" t="str">
            <v>Бурмистров</v>
          </cell>
          <cell r="H86" t="str">
            <v>Александр</v>
          </cell>
          <cell r="I86" t="str">
            <v>Евгеньевич</v>
          </cell>
          <cell r="K86" t="str">
            <v>Электромонтер по ремонту и обслуживанию электрооборудования</v>
          </cell>
          <cell r="L86" t="str">
            <v>0,6 месяцев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"Т-ЦОД-2"</v>
          </cell>
          <cell r="G87" t="str">
            <v>Рябикин</v>
          </cell>
          <cell r="H87" t="str">
            <v>Ярослав</v>
          </cell>
          <cell r="I87" t="str">
            <v>Евгеньевич</v>
          </cell>
          <cell r="K87" t="str">
            <v>Заместитель главного энергетика</v>
          </cell>
          <cell r="L87" t="str">
            <v>один месяц</v>
          </cell>
          <cell r="M87" t="str">
            <v>внеочередная</v>
          </cell>
          <cell r="N87" t="str">
            <v>административно-технический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"РБК"</v>
          </cell>
          <cell r="G88" t="str">
            <v xml:space="preserve">Молодцов </v>
          </cell>
          <cell r="H88" t="str">
            <v xml:space="preserve">Иван </v>
          </cell>
          <cell r="I88" t="str">
            <v>Витальевич</v>
          </cell>
          <cell r="K88" t="str">
            <v>Наладчик КИПиА</v>
          </cell>
          <cell r="L88" t="str">
            <v>16 лет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"РБК"</v>
          </cell>
          <cell r="G89" t="str">
            <v>Купцов </v>
          </cell>
          <cell r="H89" t="str">
            <v>Максим </v>
          </cell>
          <cell r="I89" t="str">
            <v>Игоревич</v>
          </cell>
          <cell r="K89" t="str">
            <v>Механик-наладчик (сменный)</v>
          </cell>
          <cell r="L89" t="str">
            <v>16 лет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АО "Электропровод"</v>
          </cell>
          <cell r="G90" t="str">
            <v>Соловьев</v>
          </cell>
          <cell r="H90" t="str">
            <v>Владислав</v>
          </cell>
          <cell r="I90" t="str">
            <v>Сергеевич</v>
          </cell>
          <cell r="K90" t="str">
            <v>подсобный рабочий</v>
          </cell>
          <cell r="L90" t="str">
            <v>1 год</v>
          </cell>
          <cell r="M90" t="str">
            <v>первичная</v>
          </cell>
          <cell r="N90" t="str">
            <v>административно-технический персонал</v>
          </cell>
          <cell r="R90" t="str">
            <v xml:space="preserve">III группа до 1000 В </v>
          </cell>
          <cell r="S90" t="str">
            <v>ПТЭЭПЭЭ</v>
          </cell>
          <cell r="V90">
            <v>0.45833333333333298</v>
          </cell>
        </row>
        <row r="91">
          <cell r="E91" t="str">
            <v>Индивидуальный предприниматель Филин Александр Сергеевич</v>
          </cell>
          <cell r="G91" t="str">
            <v>Филин</v>
          </cell>
          <cell r="H91" t="str">
            <v>Александр</v>
          </cell>
          <cell r="I91" t="str">
            <v>Сергеевич</v>
          </cell>
          <cell r="K91" t="str">
            <v>Индивидуальный предприниматель</v>
          </cell>
          <cell r="L91" t="str">
            <v>3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гр. до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«ЦНИП СДМ»</v>
          </cell>
          <cell r="G92" t="str">
            <v>Душков</v>
          </cell>
          <cell r="H92" t="str">
            <v>Павел</v>
          </cell>
          <cell r="I92" t="str">
            <v>Анатольевич</v>
          </cell>
          <cell r="K92" t="str">
            <v>Электромонтер по ремонту и обслуживанию электрооборудования</v>
          </cell>
          <cell r="L92" t="str">
            <v>4 года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IV гр.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АНО "АИР"</v>
          </cell>
          <cell r="G93" t="str">
            <v xml:space="preserve">Журба </v>
          </cell>
          <cell r="H93" t="str">
            <v xml:space="preserve">Сергей </v>
          </cell>
          <cell r="I93" t="str">
            <v>Вадимович</v>
          </cell>
          <cell r="K93" t="str">
            <v>главный специалист</v>
          </cell>
          <cell r="L93" t="str">
            <v>6 лет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"Мёллер"</v>
          </cell>
          <cell r="G94" t="str">
            <v>Лапкин</v>
          </cell>
          <cell r="H94" t="str">
            <v xml:space="preserve">Андрей </v>
          </cell>
          <cell r="I94" t="str">
            <v>Анатольевич</v>
          </cell>
          <cell r="K94" t="str">
            <v>производственный мастер</v>
          </cell>
          <cell r="L94">
            <v>19</v>
          </cell>
          <cell r="M94" t="str">
            <v>первичная</v>
          </cell>
          <cell r="N94" t="str">
            <v>административно-технический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"АСФ"</v>
          </cell>
          <cell r="G95" t="str">
            <v>Ершов</v>
          </cell>
          <cell r="H95" t="str">
            <v>Сергей</v>
          </cell>
          <cell r="I95" t="str">
            <v>Васильевич</v>
          </cell>
          <cell r="K95" t="str">
            <v>главный механик</v>
          </cell>
          <cell r="L95" t="str">
            <v>1 год 9 мес.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III до и свыше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"АСФ"</v>
          </cell>
          <cell r="G96" t="str">
            <v>Шепелев</v>
          </cell>
          <cell r="H96" t="str">
            <v>Роман</v>
          </cell>
          <cell r="I96" t="str">
            <v>Валерьевич</v>
          </cell>
          <cell r="K96" t="str">
            <v>главный ниженер</v>
          </cell>
          <cell r="L96" t="str">
            <v>1 год 9 мес.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III до и свыше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"АСФ"</v>
          </cell>
          <cell r="G97" t="str">
            <v>Шадрин</v>
          </cell>
          <cell r="H97" t="str">
            <v>Евгений</v>
          </cell>
          <cell r="I97" t="str">
            <v>Николаевич</v>
          </cell>
          <cell r="K97" t="str">
            <v>электромонте по ремонту и обслуживанию электрооборудования</v>
          </cell>
          <cell r="L97" t="str">
            <v>5 месяцев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"РЕМИС"</v>
          </cell>
          <cell r="G98" t="str">
            <v>Кравченко</v>
          </cell>
          <cell r="H98" t="str">
            <v>Сергей</v>
          </cell>
          <cell r="I98" t="str">
            <v>Владимирович</v>
          </cell>
          <cell r="K98" t="str">
            <v>Начальник строительного участка</v>
          </cell>
          <cell r="L98" t="str">
            <v>2 года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IV до 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"РЕМИС"</v>
          </cell>
          <cell r="G99" t="str">
            <v>Канифатов</v>
          </cell>
          <cell r="H99" t="str">
            <v>Юрий</v>
          </cell>
          <cell r="I99" t="str">
            <v>Сергеевич</v>
          </cell>
          <cell r="K99" t="str">
            <v>Начальник строительного участка</v>
          </cell>
          <cell r="L99" t="str">
            <v>2 года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IV до 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"РЕМИС"</v>
          </cell>
          <cell r="G100" t="str">
            <v>Бурков</v>
          </cell>
          <cell r="H100" t="str">
            <v>Вадим</v>
          </cell>
          <cell r="I100" t="str">
            <v>Геннадьевич</v>
          </cell>
          <cell r="K100" t="str">
            <v>Начальник строительного участка</v>
          </cell>
          <cell r="L100" t="str">
            <v>2 года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IV до 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ИП Алексенко Ю.Н.</v>
          </cell>
          <cell r="G101" t="str">
            <v>Зокиров</v>
          </cell>
          <cell r="H101" t="str">
            <v>Мансур</v>
          </cell>
          <cell r="I101" t="str">
            <v>Мамиржонович</v>
          </cell>
          <cell r="K101" t="str">
            <v>механик-наладчик</v>
          </cell>
          <cell r="M101" t="str">
            <v>первичная</v>
          </cell>
          <cell r="N101" t="str">
            <v>административно-технический персонал</v>
          </cell>
          <cell r="R101" t="str">
            <v>II группа до 1000В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АО "Синател"</v>
          </cell>
          <cell r="G102" t="str">
            <v>Федоров</v>
          </cell>
          <cell r="H102" t="str">
            <v>Василий</v>
          </cell>
          <cell r="I102" t="str">
            <v>Александрович</v>
          </cell>
          <cell r="K102" t="str">
            <v xml:space="preserve"> инженер КИП и А</v>
          </cell>
          <cell r="L102" t="str">
            <v>1 год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III до 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ТСЖ "Уча"</v>
          </cell>
          <cell r="G103" t="str">
            <v>Озерской</v>
          </cell>
          <cell r="H103" t="str">
            <v>Игорь</v>
          </cell>
          <cell r="I103" t="str">
            <v>Иванович</v>
          </cell>
          <cell r="K103" t="str">
            <v>Инженер по эксплуатации МКД</v>
          </cell>
          <cell r="L103" t="str">
            <v>5 лет</v>
          </cell>
          <cell r="M103" t="str">
            <v>первичная</v>
          </cell>
          <cell r="N103" t="str">
            <v>Управленческий персонал</v>
          </cell>
          <cell r="S103" t="str">
            <v>ПТЭТЭ</v>
          </cell>
          <cell r="V103">
            <v>0.47916666666666702</v>
          </cell>
        </row>
        <row r="104">
          <cell r="E104" t="str">
            <v>ООО "УК "ЯХОНТЫ" ОТЕЛИ.РУ"
(ОП НОГИНСК)</v>
          </cell>
          <cell r="G104" t="str">
            <v>Морозов</v>
          </cell>
          <cell r="H104" t="str">
            <v>Александр</v>
          </cell>
          <cell r="I104" t="str">
            <v>Александрович</v>
          </cell>
          <cell r="K104" t="str">
            <v>Главный инженер</v>
          </cell>
          <cell r="L104" t="str">
            <v>12 месяцев    (1 год)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МБУ "Конькобежный центр "Коломна"</v>
          </cell>
          <cell r="G105" t="str">
            <v>Иванин</v>
          </cell>
          <cell r="H105" t="str">
            <v>Павел</v>
          </cell>
          <cell r="I105" t="str">
            <v>Сергеевич</v>
          </cell>
          <cell r="K105" t="str">
            <v>Заместиель главного механика</v>
          </cell>
          <cell r="L105" t="str">
            <v>11 месяцев</v>
          </cell>
          <cell r="M105" t="str">
            <v>очередная</v>
          </cell>
          <cell r="N105" t="str">
            <v xml:space="preserve"> руководящий работник</v>
          </cell>
          <cell r="S105" t="str">
            <v>ПТЭЭПЭЭ</v>
          </cell>
          <cell r="V105">
            <v>0.47916666666666702</v>
          </cell>
        </row>
        <row r="106">
          <cell r="E106" t="str">
            <v xml:space="preserve">МОУ СОШ №11 пос. Дружба </v>
          </cell>
          <cell r="G106" t="str">
            <v>Морозова</v>
          </cell>
          <cell r="H106" t="str">
            <v xml:space="preserve">Наталья </v>
          </cell>
          <cell r="I106" t="str">
            <v>Олеговна</v>
          </cell>
          <cell r="K106" t="str">
            <v>завхоз</v>
          </cell>
          <cell r="L106" t="str">
            <v xml:space="preserve">8 лет </v>
          </cell>
          <cell r="M106" t="str">
            <v>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0.47916666666666702</v>
          </cell>
        </row>
        <row r="107">
          <cell r="E107" t="str">
            <v xml:space="preserve">МОУ СОШ №11 пос. Дружба </v>
          </cell>
          <cell r="G107" t="str">
            <v xml:space="preserve">Хрусталева </v>
          </cell>
          <cell r="H107" t="str">
            <v xml:space="preserve">Надежда </v>
          </cell>
          <cell r="I107" t="str">
            <v>Николаевна</v>
          </cell>
          <cell r="K107" t="str">
            <v>инженер по охране труда</v>
          </cell>
          <cell r="L107" t="str">
            <v>3 года</v>
          </cell>
          <cell r="M107" t="str">
            <v>очередная</v>
          </cell>
          <cell r="N107" t="str">
            <v xml:space="preserve">специалист по охране труда </v>
          </cell>
          <cell r="S107" t="str">
            <v>ПТЭТЭ</v>
          </cell>
          <cell r="V107">
            <v>0.47916666666666702</v>
          </cell>
        </row>
        <row r="108">
          <cell r="E108" t="str">
            <v xml:space="preserve">МОУ СОШ №11 пос. Дружба </v>
          </cell>
          <cell r="G108" t="str">
            <v>Жукова</v>
          </cell>
          <cell r="H108" t="str">
            <v>Татьяна</v>
          </cell>
          <cell r="I108" t="str">
            <v>Алексеевна</v>
          </cell>
          <cell r="K108" t="str">
            <v>машинист по стирке белья и ремонту спецодежды</v>
          </cell>
          <cell r="L108" t="str">
            <v>3 года</v>
          </cell>
          <cell r="M108" t="str">
            <v>очередная</v>
          </cell>
          <cell r="N108" t="str">
            <v>вспомагательный персонал</v>
          </cell>
          <cell r="S108" t="str">
            <v>ПТЭТЭ</v>
          </cell>
          <cell r="V108">
            <v>0.47916666666666702</v>
          </cell>
        </row>
        <row r="109">
          <cell r="E109" t="str">
            <v xml:space="preserve">МОУ СОШ №11 пос. Дружба </v>
          </cell>
          <cell r="G109" t="str">
            <v xml:space="preserve">Сметанникова </v>
          </cell>
          <cell r="H109" t="str">
            <v>Мария</v>
          </cell>
          <cell r="I109" t="str">
            <v>Александровна</v>
          </cell>
          <cell r="K109" t="str">
            <v>заместитель директора по АХЧ</v>
          </cell>
          <cell r="L109" t="str">
            <v>1 год</v>
          </cell>
          <cell r="M109" t="str">
            <v>очередная</v>
          </cell>
          <cell r="N109" t="str">
            <v>управленческий персонал</v>
          </cell>
          <cell r="S109" t="str">
            <v>ПТЭТЭ</v>
          </cell>
          <cell r="V109">
            <v>0.47916666666666702</v>
          </cell>
        </row>
        <row r="110">
          <cell r="E110" t="str">
            <v xml:space="preserve">МОУ СОШ №11 пос. Дружба </v>
          </cell>
          <cell r="G110" t="str">
            <v>Венедиктов</v>
          </cell>
          <cell r="H110" t="str">
            <v xml:space="preserve">Андрей </v>
          </cell>
          <cell r="I110" t="str">
            <v>Валентинович</v>
          </cell>
          <cell r="K110" t="str">
            <v>рабочий по комплексному обслуживанию зданий</v>
          </cell>
          <cell r="L110" t="str">
            <v>2 года</v>
          </cell>
          <cell r="M110" t="str">
            <v>очередная</v>
          </cell>
          <cell r="N110" t="str">
            <v>ремонтный персонал</v>
          </cell>
          <cell r="S110" t="str">
            <v>ПТЭТЭ</v>
          </cell>
          <cell r="V110">
            <v>0.47916666666666702</v>
          </cell>
        </row>
        <row r="111">
          <cell r="E111" t="str">
            <v>ООО «ВЕНТЕЛ»</v>
          </cell>
          <cell r="G111" t="str">
            <v>Русанов</v>
          </cell>
          <cell r="H111" t="str">
            <v>Сергей</v>
          </cell>
          <cell r="I111" t="str">
            <v>Анатольевич</v>
          </cell>
          <cell r="K111" t="str">
            <v>Инженер ТО и РСК</v>
          </cell>
          <cell r="L111" t="str">
            <v>2 года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 xml:space="preserve"> III до 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«ВЕНТЕЛ»</v>
          </cell>
          <cell r="G112" t="str">
            <v>Терехов</v>
          </cell>
          <cell r="H112" t="str">
            <v>Максим</v>
          </cell>
          <cell r="I112" t="str">
            <v>Александрович</v>
          </cell>
          <cell r="K112" t="str">
            <v>Монтажник СВ и КВ</v>
          </cell>
          <cell r="L112" t="str">
            <v>5 лет</v>
          </cell>
          <cell r="M112" t="str">
            <v>внеочередная</v>
          </cell>
          <cell r="N112" t="str">
            <v xml:space="preserve">административно-технический персонал, с правом оперативно-ремонтного </v>
          </cell>
          <cell r="R112" t="str">
            <v xml:space="preserve"> III до 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«ВЕНТЕЛ»</v>
          </cell>
          <cell r="G113" t="str">
            <v>Панков</v>
          </cell>
          <cell r="H113" t="str">
            <v>Александр</v>
          </cell>
          <cell r="I113" t="str">
            <v>Евгеньевич</v>
          </cell>
          <cell r="K113" t="str">
            <v>Старший инженер</v>
          </cell>
          <cell r="L113" t="str">
            <v>1 год</v>
          </cell>
          <cell r="M113" t="str">
            <v>первичная</v>
          </cell>
          <cell r="N113" t="str">
            <v xml:space="preserve">административно-технический персонал, с правом оперативно-ремонтного </v>
          </cell>
          <cell r="R113" t="str">
            <v xml:space="preserve"> II до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ГБУЗ МО "НИКИ детства Минздрава МО"</v>
          </cell>
          <cell r="G114" t="str">
            <v xml:space="preserve">Ядыкин  </v>
          </cell>
          <cell r="H114" t="str">
            <v>Сергей</v>
          </cell>
          <cell r="I114" t="str">
            <v>Николаевич</v>
          </cell>
          <cell r="K114" t="str">
            <v xml:space="preserve">Инженер </v>
          </cell>
          <cell r="L114" t="str">
            <v>3 года 11 мес</v>
          </cell>
          <cell r="M114" t="str">
            <v>первичная</v>
          </cell>
          <cell r="N114" t="str">
            <v>административно-технический персонал</v>
          </cell>
          <cell r="R114" t="str">
            <v>II до 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ГБУЗ МО "НИКИ детства Минздрава МО"</v>
          </cell>
          <cell r="G115" t="str">
            <v>Степанов</v>
          </cell>
          <cell r="H115" t="str">
            <v>Геннадий</v>
          </cell>
          <cell r="I115" t="str">
            <v>Рафаэлович</v>
          </cell>
          <cell r="K115" t="str">
            <v>Техник</v>
          </cell>
          <cell r="L115" t="str">
            <v>10 лет 3 мес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>V до 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ГБУЗ МО "НИКИ детства Минздрава МО"</v>
          </cell>
          <cell r="G116" t="str">
            <v>Джураханов</v>
          </cell>
          <cell r="H116" t="str">
            <v>Азам</v>
          </cell>
          <cell r="I116" t="str">
            <v>Джураханович</v>
          </cell>
          <cell r="K116" t="str">
            <v>Заведующий хозяйством</v>
          </cell>
          <cell r="L116" t="str">
            <v>6 лет 4 мес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до 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ГБУЗ МО "НИКИ детства Минздрава МО"</v>
          </cell>
          <cell r="G117" t="str">
            <v>Казаков</v>
          </cell>
          <cell r="H117" t="str">
            <v>Владимир</v>
          </cell>
          <cell r="I117" t="str">
            <v>Валерьевич</v>
          </cell>
          <cell r="K117" t="str">
            <v>Ведущий инженер</v>
          </cell>
          <cell r="L117" t="str">
            <v>6 лет 9 мес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ИП  "Топольников В.А."</v>
          </cell>
          <cell r="G118" t="str">
            <v>Топольнииков</v>
          </cell>
          <cell r="H118" t="str">
            <v>Вадим</v>
          </cell>
          <cell r="I118" t="str">
            <v xml:space="preserve"> Алексеевич</v>
          </cell>
          <cell r="K118" t="str">
            <v>Генеральный директор</v>
          </cell>
          <cell r="L118" t="str">
            <v>8 лет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ИП  "Топольников В.А."</v>
          </cell>
          <cell r="G119" t="str">
            <v>Привалов</v>
          </cell>
          <cell r="H119" t="str">
            <v>Александр</v>
          </cell>
          <cell r="I119" t="str">
            <v>Виаторович</v>
          </cell>
          <cell r="K119" t="str">
            <v>Начальник смены</v>
          </cell>
          <cell r="L119" t="str">
            <v>7 лет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ИП  "Топольников В.А."</v>
          </cell>
          <cell r="G120" t="str">
            <v>Королёв</v>
          </cell>
          <cell r="H120" t="str">
            <v>Дения</v>
          </cell>
          <cell r="I120" t="str">
            <v>Васильевич</v>
          </cell>
          <cell r="K120" t="str">
            <v>Начальник смены</v>
          </cell>
          <cell r="L120" t="str">
            <v xml:space="preserve">2 года 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"МЭМ - ИНЖИНИРИНГ"</v>
          </cell>
          <cell r="G121" t="str">
            <v>Гуленко</v>
          </cell>
          <cell r="H121" t="str">
            <v>Геннадий</v>
          </cell>
          <cell r="I121" t="str">
            <v>Степанович</v>
          </cell>
          <cell r="K121" t="str">
            <v>слесарь</v>
          </cell>
          <cell r="L121" t="str">
            <v>8 лет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"МЭМ-ИНЖИНИРИНГ"</v>
          </cell>
          <cell r="G122" t="str">
            <v>Прокопенко</v>
          </cell>
          <cell r="H122" t="str">
            <v>Анатолий</v>
          </cell>
          <cell r="I122" t="str">
            <v>Павлич</v>
          </cell>
          <cell r="K122" t="str">
            <v>технический директор</v>
          </cell>
          <cell r="L122" t="str">
            <v>4 года</v>
          </cell>
          <cell r="M122" t="str">
            <v>очередная</v>
          </cell>
          <cell r="N122" t="str">
            <v>адмистративно-технический персонал</v>
          </cell>
          <cell r="R122" t="str">
            <v>IV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"МЭИИЖИНИРИНГ т"</v>
          </cell>
          <cell r="G123" t="str">
            <v>Богомолов</v>
          </cell>
          <cell r="H123" t="str">
            <v>Александр</v>
          </cell>
          <cell r="I123" t="str">
            <v>Григорьевия</v>
          </cell>
          <cell r="K123" t="str">
            <v>Механик</v>
          </cell>
          <cell r="L123" t="str">
            <v xml:space="preserve">       15 лет 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III до и выше 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"МЭС-ИНЖИНИРИГ</v>
          </cell>
          <cell r="G124" t="str">
            <v>Чуканов</v>
          </cell>
          <cell r="H124" t="str">
            <v>Сергей</v>
          </cell>
          <cell r="I124" t="str">
            <v>Палович</v>
          </cell>
          <cell r="K124" t="str">
            <v>Электромонтёр</v>
          </cell>
          <cell r="L124" t="str">
            <v>11 лет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III до 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 xml:space="preserve">ООО "АФ Транс Форвардинг" </v>
          </cell>
          <cell r="G125" t="str">
            <v xml:space="preserve">Венский </v>
          </cell>
          <cell r="H125" t="str">
            <v xml:space="preserve">Евгений </v>
          </cell>
          <cell r="I125" t="str">
            <v>Сергеевич</v>
          </cell>
          <cell r="K125" t="str">
            <v>Генеральный директор</v>
          </cell>
          <cell r="L125" t="str">
            <v>2 года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III до 1000В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"Интеграл"</v>
          </cell>
          <cell r="G126" t="str">
            <v>Рузавин</v>
          </cell>
          <cell r="H126" t="str">
            <v>Денис</v>
          </cell>
          <cell r="I126" t="str">
            <v>Валентинович</v>
          </cell>
          <cell r="K126" t="str">
            <v>нначальник производства</v>
          </cell>
          <cell r="L126" t="str">
            <v>5 месяцев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IV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НИЦ «Курчатовский институт»</v>
          </cell>
          <cell r="G127" t="str">
            <v>Пушкарев</v>
          </cell>
          <cell r="H127" t="str">
            <v>Сергей</v>
          </cell>
          <cell r="I127" t="str">
            <v>Сергеевич  </v>
          </cell>
          <cell r="K127" t="str">
            <v>Ведущий научный сотрудник ИСВЧПЭ РАН</v>
          </cell>
          <cell r="L127" t="str">
            <v>3 г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группа до 1000В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НИЦ «Курчатовский институт»</v>
          </cell>
          <cell r="G128" t="str">
            <v>Григорьев</v>
          </cell>
          <cell r="H128" t="str">
            <v>Александр</v>
          </cell>
          <cell r="I128" t="str">
            <v>Тимофеевич</v>
          </cell>
          <cell r="K128" t="str">
            <v>Главный специалист</v>
          </cell>
          <cell r="L128" t="str">
            <v>11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группа до и выше 1000В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НИЦ «Курчатовский институт»</v>
          </cell>
          <cell r="G129" t="str">
            <v>Черенков</v>
          </cell>
          <cell r="H129" t="str">
            <v>Андрей</v>
          </cell>
          <cell r="I129" t="str">
            <v>Григорьевич</v>
          </cell>
          <cell r="K129" t="str">
            <v>Ведущий специалист</v>
          </cell>
          <cell r="L129" t="str">
            <v>11 лет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IV группа до и выше 1000В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"ПЖК Николино"</v>
          </cell>
          <cell r="G130" t="str">
            <v>Бурбик</v>
          </cell>
          <cell r="H130" t="str">
            <v>Анатолий</v>
          </cell>
          <cell r="I130" t="str">
            <v>Васильевич</v>
          </cell>
          <cell r="K130" t="str">
            <v>Главный инженер</v>
          </cell>
          <cell r="L130" t="str">
            <v>2 года 10 мес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группа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"ПЖК Николино"</v>
          </cell>
          <cell r="G131" t="str">
            <v>Нафиков</v>
          </cell>
          <cell r="H131" t="str">
            <v>Рамиль</v>
          </cell>
          <cell r="I131" t="str">
            <v>Нагимович</v>
          </cell>
          <cell r="K131" t="str">
            <v>Главный энергетик</v>
          </cell>
          <cell r="L131" t="str">
            <v>14 лет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III группа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"ПЖК Николино"</v>
          </cell>
          <cell r="G132" t="str">
            <v xml:space="preserve">Пышный </v>
          </cell>
          <cell r="H132" t="str">
            <v>Иван</v>
          </cell>
          <cell r="I132" t="str">
            <v>Алексеевич</v>
          </cell>
          <cell r="K132" t="str">
            <v>Электрик</v>
          </cell>
          <cell r="L132" t="str">
            <v>1 год 10 мес</v>
          </cell>
          <cell r="M132" t="str">
            <v>очередная</v>
          </cell>
          <cell r="N132" t="str">
            <v>ремонтный персонал</v>
          </cell>
          <cell r="R132" t="str">
            <v>III группа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"ПЖК Николино"</v>
          </cell>
          <cell r="G133" t="str">
            <v>Чураков</v>
          </cell>
          <cell r="H133" t="str">
            <v>Роман</v>
          </cell>
          <cell r="I133" t="str">
            <v>Александрович</v>
          </cell>
          <cell r="K133" t="str">
            <v>Электрик</v>
          </cell>
          <cell r="L133" t="str">
            <v>14 лет 4 мес</v>
          </cell>
          <cell r="M133" t="str">
            <v>очередная</v>
          </cell>
          <cell r="N133" t="str">
            <v>ремонтный персонал</v>
          </cell>
          <cell r="R133" t="str">
            <v>III группа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"ПЖК Николино"</v>
          </cell>
          <cell r="G134" t="str">
            <v>Шутов</v>
          </cell>
          <cell r="H134" t="str">
            <v>Юрий</v>
          </cell>
          <cell r="I134" t="str">
            <v>Юрьевич</v>
          </cell>
          <cell r="K134" t="str">
            <v>Электрик</v>
          </cell>
          <cell r="L134" t="str">
            <v>3 года 7 мес</v>
          </cell>
          <cell r="M134" t="str">
            <v>очередная</v>
          </cell>
          <cell r="N134" t="str">
            <v>ремонтный персонал</v>
          </cell>
          <cell r="R134" t="str">
            <v>III группа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"ПЖК Николино"</v>
          </cell>
          <cell r="G135" t="str">
            <v>Левкович</v>
          </cell>
          <cell r="H135" t="str">
            <v>Станислав</v>
          </cell>
          <cell r="I135" t="str">
            <v>Станиславич</v>
          </cell>
          <cell r="K135" t="str">
            <v>Электрик</v>
          </cell>
          <cell r="L135" t="str">
            <v>2 мес</v>
          </cell>
          <cell r="M135" t="str">
            <v>первичная</v>
          </cell>
          <cell r="N135" t="str">
            <v>ремонтный персонал</v>
          </cell>
          <cell r="R135" t="str">
            <v>II группа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"ПЖК Николино"</v>
          </cell>
          <cell r="G136" t="str">
            <v>Кононенко</v>
          </cell>
          <cell r="H136" t="str">
            <v>Владимир</v>
          </cell>
          <cell r="I136" t="str">
            <v>Николаевич</v>
          </cell>
          <cell r="K136" t="str">
            <v>Инженер</v>
          </cell>
          <cell r="L136" t="str">
            <v>12 лет 1 мес</v>
          </cell>
          <cell r="M136" t="str">
            <v>первичная</v>
          </cell>
          <cell r="N136" t="str">
            <v>ремонтный персонал</v>
          </cell>
          <cell r="R136" t="str">
            <v>II группа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"СГ "Инфинити"</v>
          </cell>
          <cell r="G137" t="str">
            <v xml:space="preserve">Федоров </v>
          </cell>
          <cell r="H137" t="str">
            <v>Кирилл</v>
          </cell>
          <cell r="I137" t="str">
            <v>Алексеевич</v>
          </cell>
          <cell r="K137" t="str">
            <v>генеральный директор</v>
          </cell>
          <cell r="L137" t="str">
            <v>7 лет 5 месяцев</v>
          </cell>
          <cell r="M137" t="str">
            <v>первичная</v>
          </cell>
          <cell r="N137" t="str">
            <v>руководящий работник эксплуатирующей организации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"СГ "Инфинити"</v>
          </cell>
          <cell r="G138" t="str">
            <v>Кононович</v>
          </cell>
          <cell r="H138" t="str">
            <v>Максим</v>
          </cell>
          <cell r="I138" t="str">
            <v>Николаевич</v>
          </cell>
          <cell r="K138" t="str">
            <v>главный энергетик</v>
          </cell>
          <cell r="L138" t="str">
            <v>2 года</v>
          </cell>
          <cell r="M138" t="str">
            <v>первичная</v>
          </cell>
          <cell r="N138" t="str">
            <v>руководитель структурного подразделения</v>
          </cell>
          <cell r="S138" t="str">
            <v>ПТЭТЭ</v>
          </cell>
          <cell r="V138">
            <v>0.5625</v>
          </cell>
        </row>
        <row r="139">
          <cell r="E139" t="str">
            <v>ООО "СГ "Инфинити"</v>
          </cell>
          <cell r="G139" t="str">
            <v>Репин</v>
          </cell>
          <cell r="H139" t="str">
            <v>Сергей</v>
          </cell>
          <cell r="I139" t="str">
            <v>Александрович</v>
          </cell>
          <cell r="K139" t="str">
            <v>начальник котельной</v>
          </cell>
          <cell r="L139" t="str">
            <v>7 лет 1 месяц</v>
          </cell>
          <cell r="M139" t="str">
            <v>первичная</v>
          </cell>
          <cell r="N139" t="str">
            <v xml:space="preserve"> руководящий работник</v>
          </cell>
          <cell r="S139" t="str">
            <v>ПТЭТЭ</v>
          </cell>
          <cell r="V139">
            <v>0.5625</v>
          </cell>
        </row>
        <row r="140">
          <cell r="E140" t="str">
            <v>ООО "СГ "Инфинити"</v>
          </cell>
          <cell r="G140" t="str">
            <v>Кувшинова</v>
          </cell>
          <cell r="H140" t="str">
            <v>Наталья</v>
          </cell>
          <cell r="I140" t="str">
            <v>Валерьевна</v>
          </cell>
          <cell r="K140" t="str">
            <v>специалист по промышленной безопасности</v>
          </cell>
          <cell r="L140" t="str">
            <v>1 год</v>
          </cell>
          <cell r="M140" t="str">
            <v>первичная</v>
          </cell>
          <cell r="N140" t="str">
            <v>управленческий персонал и специалисты</v>
          </cell>
          <cell r="S140" t="str">
            <v>ПТЭТЭ</v>
          </cell>
          <cell r="V140">
            <v>0.5625</v>
          </cell>
        </row>
        <row r="141">
          <cell r="E141" t="str">
            <v>МУ "МФК "Триумф"</v>
          </cell>
          <cell r="G141" t="str">
            <v xml:space="preserve">Кудинов </v>
          </cell>
          <cell r="H141" t="str">
            <v>Александр</v>
          </cell>
          <cell r="I141" t="str">
            <v>Иванович</v>
          </cell>
          <cell r="K141" t="str">
            <v>Инженер по эксплуатации зданий и сооружений</v>
          </cell>
          <cell r="L141" t="str">
            <v>19 лет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гр, до и выше 1000В</v>
          </cell>
          <cell r="S141" t="str">
            <v>ПТЭЭПЭЭ</v>
          </cell>
          <cell r="V141">
            <v>0.5625</v>
          </cell>
        </row>
        <row r="142">
          <cell r="E142" t="str">
            <v>МУ "МФК "Триумф"</v>
          </cell>
          <cell r="G142" t="str">
            <v xml:space="preserve">Аринбасаров </v>
          </cell>
          <cell r="H142" t="str">
            <v>Андрей</v>
          </cell>
          <cell r="I142" t="str">
            <v>Михайлович</v>
          </cell>
          <cell r="K142" t="str">
            <v>Главный инженер</v>
          </cell>
          <cell r="L142" t="str">
            <v>2 месяца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III гр, до 1000В</v>
          </cell>
          <cell r="S142" t="str">
            <v>ПТЭЭПЭЭ</v>
          </cell>
          <cell r="V142">
            <v>0.5625</v>
          </cell>
        </row>
        <row r="143">
          <cell r="E143" t="str">
            <v>МУ "МФК "Триумф"</v>
          </cell>
          <cell r="G143" t="str">
            <v xml:space="preserve">Калюжный </v>
          </cell>
          <cell r="H143" t="str">
            <v xml:space="preserve">Алексей </v>
          </cell>
          <cell r="I143" t="str">
            <v>Николаевич</v>
          </cell>
          <cell r="K143" t="str">
            <v>Ведущ.инженер по эксплуат.вент. систем и сан.тех. оборуд.</v>
          </cell>
          <cell r="L143" t="str">
            <v>5 лет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IV группа до 1000В</v>
          </cell>
          <cell r="S143" t="str">
            <v>ПТЭЭПЭЭ</v>
          </cell>
          <cell r="V143">
            <v>0.5625</v>
          </cell>
        </row>
        <row r="144">
          <cell r="E144" t="str">
            <v>МУ "МФК Триумф"</v>
          </cell>
          <cell r="G144" t="str">
            <v>Кириллов</v>
          </cell>
          <cell r="H144" t="str">
            <v>Пётр</v>
          </cell>
          <cell r="I144" t="str">
            <v>Петрович</v>
          </cell>
          <cell r="K144" t="str">
            <v>Системный администратор информационно-коммуникационных систем</v>
          </cell>
          <cell r="L144" t="str">
            <v>20лет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группа до 1000В</v>
          </cell>
          <cell r="S144" t="str">
            <v>ПТЭЭПЭЭ</v>
          </cell>
          <cell r="V144">
            <v>0.5625</v>
          </cell>
        </row>
        <row r="145">
          <cell r="E145" t="str">
            <v>МУ "МФК Триумф"</v>
          </cell>
          <cell r="G145" t="str">
            <v>Тарасов</v>
          </cell>
          <cell r="H145" t="str">
            <v>Дмитрий</v>
          </cell>
          <cell r="I145" t="str">
            <v>Александрович</v>
          </cell>
          <cell r="K145" t="str">
            <v>электромонтер</v>
          </cell>
          <cell r="L145" t="str">
            <v>24года</v>
          </cell>
          <cell r="M145" t="str">
            <v>очередная</v>
          </cell>
          <cell r="N145" t="str">
            <v>электротехнологический персонал</v>
          </cell>
          <cell r="R145" t="str">
            <v>II группа до 1000В</v>
          </cell>
          <cell r="S145" t="str">
            <v>ПТЭЭПЭЭ</v>
          </cell>
          <cell r="V145">
            <v>0.5625</v>
          </cell>
        </row>
        <row r="146">
          <cell r="E146" t="str">
            <v>ООО "МООН"</v>
          </cell>
          <cell r="G146" t="str">
            <v>Маколдин</v>
          </cell>
          <cell r="H146" t="str">
            <v>Павел</v>
          </cell>
          <cell r="I146" t="str">
            <v>Евгеньевич</v>
          </cell>
          <cell r="K146" t="str">
            <v>руководитель АХО</v>
          </cell>
          <cell r="L146" t="str">
            <v>5 лет 8 месяцев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 xml:space="preserve"> IV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"МООН"</v>
          </cell>
          <cell r="G147" t="str">
            <v xml:space="preserve">Алексеева </v>
          </cell>
          <cell r="H147" t="str">
            <v xml:space="preserve"> Наталия </v>
          </cell>
          <cell r="I147" t="str">
            <v xml:space="preserve"> Анатольевна</v>
          </cell>
          <cell r="K147" t="str">
            <v xml:space="preserve">главный специалист по охране труда и пожарной безопасности </v>
          </cell>
          <cell r="L147" t="str">
            <v>3 года 10 месяцев</v>
          </cell>
          <cell r="M147" t="str">
            <v>очередная</v>
          </cell>
          <cell r="N147" t="str">
            <v>специалист по охране труда, контролирующий электроустановки</v>
          </cell>
          <cell r="R147" t="str">
            <v xml:space="preserve"> IV до 1000 В</v>
          </cell>
          <cell r="S147" t="str">
            <v>ПТЭЭПЭЭ</v>
          </cell>
          <cell r="V147">
            <v>0.5625</v>
          </cell>
        </row>
        <row r="148">
          <cell r="E148" t="str">
            <v>ТОП ООО "Максидом"</v>
          </cell>
          <cell r="G148" t="str">
            <v>Вопросов</v>
          </cell>
          <cell r="H148" t="str">
            <v>Александр</v>
          </cell>
          <cell r="I148" t="str">
            <v>Алексеевич</v>
          </cell>
          <cell r="K148" t="str">
            <v>Главный инженер</v>
          </cell>
          <cell r="L148" t="str">
            <v>1 год</v>
          </cell>
          <cell r="M148" t="str">
            <v>первичная</v>
          </cell>
          <cell r="N148" t="str">
            <v>Управленческий персонал и специалисты</v>
          </cell>
          <cell r="S148" t="str">
            <v>ПТЭТЭ</v>
          </cell>
          <cell r="V148">
            <v>0.5625</v>
          </cell>
        </row>
        <row r="149">
          <cell r="E149" t="str">
            <v xml:space="preserve">ООО «Рубикон» </v>
          </cell>
          <cell r="G149" t="str">
            <v xml:space="preserve">Жуков </v>
          </cell>
          <cell r="H149" t="str">
            <v xml:space="preserve">Юрий </v>
          </cell>
          <cell r="I149" t="str">
            <v xml:space="preserve">Алексеевич </v>
          </cell>
          <cell r="K149" t="str">
            <v>Руководитель проекта</v>
          </cell>
          <cell r="L149" t="str">
            <v>1 год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"ИКС Орехово-Зуево"</v>
          </cell>
          <cell r="G150" t="str">
            <v xml:space="preserve">Быков </v>
          </cell>
          <cell r="H150" t="str">
            <v xml:space="preserve">Вадим   </v>
          </cell>
          <cell r="I150" t="str">
            <v>Юрьевич</v>
          </cell>
          <cell r="K150" t="str">
            <v>Заместитель главного инженера</v>
          </cell>
          <cell r="L150" t="str">
            <v>46 лет</v>
          </cell>
          <cell r="M150" t="str">
            <v>внеочередная</v>
          </cell>
          <cell r="N150" t="str">
            <v xml:space="preserve"> руководящий работник</v>
          </cell>
          <cell r="S150" t="str">
            <v>ПТЭТЭ</v>
          </cell>
          <cell r="V150">
            <v>0.5625</v>
          </cell>
        </row>
        <row r="151">
          <cell r="E151" t="str">
            <v>ООО "ИКС Орехово-Зуево"</v>
          </cell>
          <cell r="G151" t="str">
            <v xml:space="preserve">Молодкин </v>
          </cell>
          <cell r="H151" t="str">
            <v xml:space="preserve">Сергей  </v>
          </cell>
          <cell r="I151" t="str">
            <v>Вениаминович</v>
          </cell>
          <cell r="K151" t="str">
            <v>Заместитель главного инженера</v>
          </cell>
          <cell r="L151" t="str">
            <v>36 лет</v>
          </cell>
          <cell r="M151" t="str">
            <v>внеочередная</v>
          </cell>
          <cell r="N151" t="str">
            <v xml:space="preserve"> руководящий работник</v>
          </cell>
          <cell r="S151" t="str">
            <v>ПТЭТЭ</v>
          </cell>
          <cell r="V151">
            <v>0.5625</v>
          </cell>
        </row>
        <row r="152">
          <cell r="E152" t="str">
            <v>ООО "ИКС Орехово-Зуево"</v>
          </cell>
          <cell r="G152" t="str">
            <v>Варзин</v>
          </cell>
          <cell r="H152" t="str">
            <v xml:space="preserve">Александр   </v>
          </cell>
          <cell r="I152" t="str">
            <v>Юрьевич</v>
          </cell>
          <cell r="K152" t="str">
            <v>Начальник участка тепловых сетей</v>
          </cell>
          <cell r="L152" t="str">
            <v>3 года</v>
          </cell>
          <cell r="M152" t="str">
            <v>внеочередная</v>
          </cell>
          <cell r="N152" t="str">
            <v>Руководитель структурного подразделения</v>
          </cell>
          <cell r="S152" t="str">
            <v>ПТЭТЭ</v>
          </cell>
          <cell r="V152">
            <v>0.5625</v>
          </cell>
        </row>
        <row r="153">
          <cell r="E153" t="str">
            <v>ООО "ИКС Орехово-Зуево"</v>
          </cell>
          <cell r="G153" t="str">
            <v>Марочкин</v>
          </cell>
          <cell r="H153" t="str">
            <v>Сергей</v>
          </cell>
          <cell r="I153" t="str">
            <v>Алексеевич</v>
          </cell>
          <cell r="K153" t="str">
            <v>Начальник участка тепловых сетей</v>
          </cell>
          <cell r="L153" t="str">
            <v>2 года 3 месяца</v>
          </cell>
          <cell r="M153" t="str">
            <v>внеочередная</v>
          </cell>
          <cell r="N153" t="str">
            <v>Руководитель структурного подразделения</v>
          </cell>
          <cell r="S153" t="str">
            <v>ПТЭТЭ</v>
          </cell>
          <cell r="V153">
            <v>0.5625</v>
          </cell>
        </row>
        <row r="154">
          <cell r="E154" t="str">
            <v>ООО "ИКС Орехово-Зуево"</v>
          </cell>
          <cell r="G154" t="str">
            <v>Чернышов</v>
          </cell>
          <cell r="H154" t="str">
            <v xml:space="preserve">Александр   </v>
          </cell>
          <cell r="I154" t="str">
            <v>Владимирович</v>
          </cell>
          <cell r="K154" t="str">
            <v>Начальник участка тепловых сетей</v>
          </cell>
          <cell r="L154" t="str">
            <v>3 года</v>
          </cell>
          <cell r="M154" t="str">
            <v>внеочередная</v>
          </cell>
          <cell r="N154" t="str">
            <v>Руководитель структурного подразделения</v>
          </cell>
          <cell r="S154" t="str">
            <v>ПТЭТЭ</v>
          </cell>
          <cell r="V154">
            <v>0.5625</v>
          </cell>
        </row>
        <row r="155">
          <cell r="E155" t="str">
            <v>ООО "ИКС Орехово-Зуево"</v>
          </cell>
          <cell r="G155" t="str">
            <v>Сахаров</v>
          </cell>
          <cell r="H155" t="str">
            <v xml:space="preserve">Алексей </v>
          </cell>
          <cell r="I155" t="str">
            <v>Анатольевич</v>
          </cell>
          <cell r="K155" t="str">
            <v>Начальник участка тепловых сетей</v>
          </cell>
          <cell r="L155" t="str">
            <v>3 года</v>
          </cell>
          <cell r="M155" t="str">
            <v>внеочередная</v>
          </cell>
          <cell r="N155" t="str">
            <v>Руководитель структурного подразделения</v>
          </cell>
          <cell r="S155" t="str">
            <v>ПТЭТЭ</v>
          </cell>
          <cell r="V155">
            <v>0.5625</v>
          </cell>
        </row>
        <row r="156">
          <cell r="E156" t="str">
            <v>ООО ТЭК-9"</v>
          </cell>
          <cell r="G156" t="str">
            <v>Кискин</v>
          </cell>
          <cell r="H156" t="str">
            <v>Владимир</v>
          </cell>
          <cell r="I156" t="str">
            <v>Евгеньевич</v>
          </cell>
          <cell r="K156" t="str">
            <v>заместитель главного инженера</v>
          </cell>
          <cell r="L156" t="str">
            <v>1 год 3мес.</v>
          </cell>
          <cell r="M156" t="str">
            <v>первичная</v>
          </cell>
          <cell r="N156" t="str">
            <v>руководящие  работники эксплуатирующей организации</v>
          </cell>
          <cell r="S156" t="str">
            <v>ПТЭТЭ</v>
          </cell>
          <cell r="V156">
            <v>0.5625</v>
          </cell>
        </row>
        <row r="157">
          <cell r="E157" t="str">
            <v>ООО ТЭК-9"</v>
          </cell>
          <cell r="G157" t="str">
            <v>Звонков</v>
          </cell>
          <cell r="H157" t="str">
            <v>Александр</v>
          </cell>
          <cell r="I157" t="str">
            <v>Николаевич</v>
          </cell>
          <cell r="K157" t="str">
            <v>начальник участка</v>
          </cell>
          <cell r="L157" t="str">
            <v>11 мес.</v>
          </cell>
          <cell r="M157" t="str">
            <v>первичная</v>
          </cell>
          <cell r="N157" t="str">
            <v>руководящие  работники эксплуатирующей организации</v>
          </cell>
          <cell r="S157" t="str">
            <v>ПТЭТЭ</v>
          </cell>
          <cell r="V157">
            <v>0.5625</v>
          </cell>
        </row>
        <row r="158">
          <cell r="E158" t="str">
            <v>ООО ТЭК-9"</v>
          </cell>
          <cell r="G158" t="str">
            <v>Симутина</v>
          </cell>
          <cell r="H158" t="str">
            <v>Елена</v>
          </cell>
          <cell r="I158" t="str">
            <v>Николаевна</v>
          </cell>
          <cell r="K158" t="str">
            <v>специалист по охране труда</v>
          </cell>
          <cell r="L158" t="str">
            <v>4 мес.</v>
          </cell>
          <cell r="M158" t="str">
            <v>первичная</v>
          </cell>
          <cell r="N158" t="str">
            <v>управленческий персонал и специалисты</v>
          </cell>
          <cell r="S158" t="str">
            <v>ПТЭТЭ</v>
          </cell>
          <cell r="V158">
            <v>0.5625</v>
          </cell>
        </row>
        <row r="159">
          <cell r="E159" t="str">
            <v>МУ "МФК "Триумф"</v>
          </cell>
          <cell r="G159" t="str">
            <v>Деев</v>
          </cell>
          <cell r="H159" t="str">
            <v>Алексей</v>
          </cell>
          <cell r="I159" t="str">
            <v>Васильевич</v>
          </cell>
          <cell r="K159" t="str">
            <v>специалист по охране труда</v>
          </cell>
          <cell r="L159" t="str">
            <v>13 лет</v>
          </cell>
          <cell r="M159" t="str">
            <v>очередная</v>
          </cell>
          <cell r="N159" t="str">
            <v>контролирующий орган</v>
          </cell>
          <cell r="S159" t="str">
            <v>ПТЭТЭ</v>
          </cell>
          <cell r="V159">
            <v>0.5625</v>
          </cell>
        </row>
        <row r="160">
          <cell r="E160" t="str">
            <v>АО ЭТАЛОН</v>
          </cell>
          <cell r="G160" t="str">
            <v>Замков</v>
          </cell>
          <cell r="H160" t="str">
            <v>Сергей</v>
          </cell>
          <cell r="I160" t="str">
            <v>Васильевич</v>
          </cell>
          <cell r="K160" t="str">
            <v>инженер КИПиА</v>
          </cell>
          <cell r="L160" t="str">
            <v>8 лет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IV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"СтройГигант"</v>
          </cell>
          <cell r="G161" t="str">
            <v>Пермяков</v>
          </cell>
          <cell r="H161" t="str">
            <v>Сергей</v>
          </cell>
          <cell r="I161" t="str">
            <v>Владимирович</v>
          </cell>
          <cell r="K161" t="str">
            <v>Начальникк электроизмерительной лаборатории</v>
          </cell>
          <cell r="L161" t="str">
            <v>7 лет</v>
          </cell>
          <cell r="M161" t="str">
            <v>очередная</v>
          </cell>
          <cell r="N161" t="str">
            <v>административно-технический персонал, с правом испытания оборудования повышенным напряжением</v>
          </cell>
          <cell r="R161" t="str">
            <v xml:space="preserve"> V до и выше  1000 В</v>
          </cell>
          <cell r="S161" t="str">
            <v>ПТЭЭСиС</v>
          </cell>
          <cell r="V161">
            <v>0.58333333333333304</v>
          </cell>
        </row>
        <row r="162">
          <cell r="E162" t="str">
            <v>ООО "СтройГигант"</v>
          </cell>
          <cell r="G162" t="str">
            <v xml:space="preserve"> Ткачев  </v>
          </cell>
          <cell r="H162" t="str">
            <v>Дмитрий</v>
          </cell>
          <cell r="I162" t="str">
            <v>Иванович</v>
          </cell>
          <cell r="K162" t="str">
            <v>Руководитель отдела ПИР</v>
          </cell>
          <cell r="L162" t="str">
            <v>8 лет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 xml:space="preserve"> V до и выше  1000 В    </v>
          </cell>
          <cell r="S162" t="str">
            <v>ПТЭЭСиС</v>
          </cell>
          <cell r="V162">
            <v>0.58333333333333304</v>
          </cell>
        </row>
        <row r="163">
          <cell r="E163" t="str">
            <v>ООО "СтройГигант"</v>
          </cell>
          <cell r="G163" t="str">
            <v>Горбунов</v>
          </cell>
          <cell r="H163" t="str">
            <v>Алексей</v>
          </cell>
          <cell r="I163" t="str">
            <v>Станиславович</v>
          </cell>
          <cell r="K163" t="str">
            <v>Техник ПТО</v>
          </cell>
          <cell r="L163" t="str">
            <v>2 года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 xml:space="preserve"> V до и выше  1000 В    </v>
          </cell>
          <cell r="S163" t="str">
            <v>ПТЭЭСиС</v>
          </cell>
          <cell r="V163">
            <v>0.58333333333333304</v>
          </cell>
        </row>
        <row r="164">
          <cell r="E164" t="str">
            <v>ООО "ПЕРИ"</v>
          </cell>
          <cell r="G164" t="str">
            <v>Топтыгин</v>
          </cell>
          <cell r="H164" t="str">
            <v>Константин</v>
          </cell>
          <cell r="I164" t="str">
            <v>Борисович</v>
          </cell>
          <cell r="K164" t="str">
            <v>Главный энергетик</v>
          </cell>
          <cell r="L164" t="str">
            <v>1год1 месяц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V до и выше 1000</v>
          </cell>
          <cell r="S164" t="str">
            <v>ПТЭЭПЭЭ</v>
          </cell>
          <cell r="V164">
            <v>0.58333333333333304</v>
          </cell>
        </row>
        <row r="165">
          <cell r="E165" t="str">
            <v>ГБУСО МО "КЦСОиР "Серпуховский"</v>
          </cell>
          <cell r="G165" t="str">
            <v>Сотсков</v>
          </cell>
          <cell r="H165" t="str">
            <v>Вадим</v>
          </cell>
          <cell r="I165" t="str">
            <v>Михайлович</v>
          </cell>
          <cell r="K165" t="str">
            <v>Начальник административно-хозяйственного подразделения</v>
          </cell>
          <cell r="L165" t="str">
            <v>1 год 5 мес.</v>
          </cell>
          <cell r="M165" t="str">
            <v>очередная</v>
          </cell>
          <cell r="N165" t="str">
            <v>управленческий персонал</v>
          </cell>
          <cell r="S165" t="str">
            <v>ПТЭТЭ</v>
          </cell>
          <cell r="V165">
            <v>0.58333333333333304</v>
          </cell>
        </row>
        <row r="166">
          <cell r="E166" t="str">
            <v>ЗАО "Арибаз ГмБХ"</v>
          </cell>
          <cell r="G166" t="str">
            <v>Демидов</v>
          </cell>
          <cell r="H166" t="str">
            <v>Алексей</v>
          </cell>
          <cell r="I166" t="str">
            <v>Алексеевич</v>
          </cell>
          <cell r="K166" t="str">
            <v>энергетик</v>
          </cell>
          <cell r="L166" t="str">
            <v>7 лет</v>
          </cell>
          <cell r="M166" t="str">
            <v>внеочередная</v>
          </cell>
          <cell r="N166" t="str">
            <v>административно-технический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АО «ОКБ «Аэрокосмические системы»</v>
          </cell>
          <cell r="G167" t="str">
            <v>Фролов</v>
          </cell>
          <cell r="H167" t="str">
            <v>Никита</v>
          </cell>
          <cell r="I167" t="str">
            <v>Михайлович</v>
          </cell>
          <cell r="K167" t="str">
            <v>Слесарь-электромонтажник</v>
          </cell>
          <cell r="L167" t="str">
            <v>1 год</v>
          </cell>
          <cell r="M167" t="str">
            <v>первичная</v>
          </cell>
          <cell r="N167" t="str">
            <v>оперативно-ремонтный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«ОКБ «Аэрокосмические системы»</v>
          </cell>
          <cell r="G168" t="str">
            <v>Саблуков</v>
          </cell>
          <cell r="H168" t="str">
            <v>Вячеслав</v>
          </cell>
          <cell r="I168" t="str">
            <v>Владимирович</v>
          </cell>
          <cell r="K168" t="str">
            <v>Слесарь-электромонтажник</v>
          </cell>
          <cell r="L168" t="str">
            <v>1 год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«ОКБ «Аэрокосмические системы»</v>
          </cell>
          <cell r="G169" t="str">
            <v>Горбачев</v>
          </cell>
          <cell r="H169" t="str">
            <v>Павел</v>
          </cell>
          <cell r="I169" t="str">
            <v>Павлович</v>
          </cell>
          <cell r="K169" t="str">
            <v>Слесарь-электромонтажник</v>
          </cell>
          <cell r="L169" t="str">
            <v>1 год</v>
          </cell>
          <cell r="M169" t="str">
            <v>первичная</v>
          </cell>
          <cell r="N169" t="str">
            <v>оперативно-ремонтный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"ВМ Про"</v>
          </cell>
          <cell r="G170" t="str">
            <v>Леденев</v>
          </cell>
          <cell r="H170" t="str">
            <v xml:space="preserve">Николай </v>
          </cell>
          <cell r="I170" t="str">
            <v>Михайлович</v>
          </cell>
          <cell r="K170" t="str">
            <v>инженер-механик</v>
          </cell>
          <cell r="L170" t="str">
            <v>7 лет</v>
          </cell>
          <cell r="M170" t="str">
            <v>очередная</v>
          </cell>
          <cell r="N170" t="str">
            <v>административно-технический персонал, с правом оперативно-ремонтного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АО "ЛИРАЛЬ-ЛОЖИСТИК"</v>
          </cell>
          <cell r="G171" t="str">
            <v>Шитов</v>
          </cell>
          <cell r="H171" t="str">
            <v>Василий</v>
          </cell>
          <cell r="I171" t="str">
            <v>Викторович</v>
          </cell>
          <cell r="K171" t="str">
            <v>слесарь-сантехник</v>
          </cell>
          <cell r="L171" t="str">
            <v>1 год</v>
          </cell>
          <cell r="M171" t="str">
            <v>первичная</v>
          </cell>
          <cell r="N171" t="str">
            <v>оперативно-ремонтный персонал</v>
          </cell>
          <cell r="S171" t="str">
            <v>ПТЭТЭ</v>
          </cell>
          <cell r="V171">
            <v>0.58333333333333304</v>
          </cell>
        </row>
        <row r="172">
          <cell r="E172" t="str">
            <v>ООО "АПРАКСИН ЦЕНТР"</v>
          </cell>
          <cell r="G172" t="str">
            <v xml:space="preserve">Хомочкин </v>
          </cell>
          <cell r="H172" t="str">
            <v xml:space="preserve">Александр </v>
          </cell>
          <cell r="I172" t="str">
            <v>Николаевич</v>
          </cell>
          <cell r="K172" t="str">
            <v>Инженер по эксплуатации</v>
          </cell>
          <cell r="L172" t="str">
            <v>4 года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III до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"АПРАКСИН ЦЕНТР"</v>
          </cell>
          <cell r="G173" t="str">
            <v xml:space="preserve">Кровяков </v>
          </cell>
          <cell r="H173" t="str">
            <v xml:space="preserve">Михаил </v>
          </cell>
          <cell r="I173" t="str">
            <v>Владимирович</v>
          </cell>
          <cell r="K173" t="str">
            <v>Электрик</v>
          </cell>
          <cell r="L173" t="str">
            <v>3 года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ПАО "Павлово-Посадский камвольщик"</v>
          </cell>
          <cell r="G174" t="str">
            <v>Басманов</v>
          </cell>
          <cell r="H174" t="str">
            <v>Василий</v>
          </cell>
          <cell r="I174" t="str">
            <v>Юрьевич</v>
          </cell>
          <cell r="K174" t="str">
            <v>начальник электроцеха</v>
          </cell>
          <cell r="L174" t="str">
            <v>2 года 6 мес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IV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"ЛСР.Стеновые"</v>
          </cell>
          <cell r="G175" t="str">
            <v>Стеценко</v>
          </cell>
          <cell r="H175" t="str">
            <v>Игорь</v>
          </cell>
          <cell r="I175" t="str">
            <v>Станиславович</v>
          </cell>
          <cell r="K175" t="str">
            <v>Главный энергетик</v>
          </cell>
          <cell r="L175" t="str">
            <v>1 год, 8 месяцев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V до и выше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"Мистер Злак"</v>
          </cell>
          <cell r="G176" t="str">
            <v>Сытник</v>
          </cell>
          <cell r="H176" t="str">
            <v xml:space="preserve">Марина </v>
          </cell>
          <cell r="I176" t="str">
            <v>Дмитриевна</v>
          </cell>
          <cell r="K176" t="str">
            <v>Заведующий производством</v>
          </cell>
          <cell r="L176" t="str">
            <v>36 мес.</v>
          </cell>
          <cell r="M176" t="str">
            <v>внеочередная</v>
          </cell>
          <cell r="N176" t="str">
            <v>административно-технический персонал</v>
          </cell>
          <cell r="R176" t="str">
            <v>III до 1000В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"Мистер Злак"</v>
          </cell>
          <cell r="G177" t="str">
            <v xml:space="preserve">Чепурной </v>
          </cell>
          <cell r="H177" t="str">
            <v>Владимир</v>
          </cell>
          <cell r="I177" t="str">
            <v>Алексеевич</v>
          </cell>
          <cell r="K177" t="str">
            <v>Заведующий складом</v>
          </cell>
          <cell r="L177" t="str">
            <v>12 мес.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до 1000В</v>
          </cell>
          <cell r="S177" t="str">
            <v>ПТЭЭПЭЭ</v>
          </cell>
          <cell r="V177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92" sqref="D19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НПФ "ТРЭКОЛ"</v>
      </c>
      <c r="D15" s="6" t="str">
        <f>CONCATENATE([2]Общая!G4," ",[2]Общая!H4," ",[2]Общая!I4," 
", [2]Общая!K4," ",[2]Общая!L4)</f>
        <v>Емельянов  Владимир Александрович 
заместитель главного инженера 1 месяц</v>
      </c>
      <c r="E15" s="7" t="str">
        <f>[2]Общая!M4</f>
        <v>внеочередная</v>
      </c>
      <c r="F15" s="7" t="str">
        <f>[2]Общая!R4</f>
        <v>III до 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"Электрическая мануфактура"</v>
      </c>
      <c r="D16" s="6" t="str">
        <f>CONCATENATE([2]Общая!G5," ",[2]Общая!H5," ",[2]Общая!I5," 
", [2]Общая!K5," ",[2]Общая!L5)</f>
        <v>Судариков Анатолий Геннадьевич 
Специалист АХО 20 лет</v>
      </c>
      <c r="E16" s="7" t="str">
        <f>[2]Общая!M5</f>
        <v>очередная</v>
      </c>
      <c r="F16" s="7" t="str">
        <f>[2]Общая!R5</f>
        <v>IV до 1000В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"Парк Отель ЛЕСНОЙ"</v>
      </c>
      <c r="D17" s="6" t="str">
        <f>CONCATENATE([2]Общая!G6," ",[2]Общая!H6," ",[2]Общая!I6," 
", [2]Общая!K6," ",[2]Общая!L6)</f>
        <v>Исхаков  Руслан  Александрович 
техник-универсал 7 мес</v>
      </c>
      <c r="E17" s="7" t="str">
        <f>[2]Общая!M6</f>
        <v>внеочередная</v>
      </c>
      <c r="F17" s="7" t="str">
        <f>[2]Общая!R6</f>
        <v>II  до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"Парк Отель ЛЕСНОЙ"</v>
      </c>
      <c r="D18" s="6" t="str">
        <f>CONCATENATE([2]Общая!G7," ",[2]Общая!H7," ",[2]Общая!I7," 
", [2]Общая!K7," ",[2]Общая!L7)</f>
        <v>Комаров Андрей  Владимирович 
главный инженер 2,5 года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"Парк Отель ЛЕСНОЙ"</v>
      </c>
      <c r="D19" s="6" t="str">
        <f>CONCATENATE([2]Общая!G8," ",[2]Общая!H8," ",[2]Общая!I8," 
", [2]Общая!K8," ",[2]Общая!L8)</f>
        <v>Навроцкий  Вячеслав  Михайлович 
Заместитель генерального менеджера по техническим вопросам 1 год</v>
      </c>
      <c r="E19" s="7" t="str">
        <f>[2]Общая!M8</f>
        <v>внеочередная</v>
      </c>
      <c r="F19" s="7" t="str">
        <f>[2]Общая!R8</f>
        <v>IV до и выше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"Парк Отель ЛЕСНОЙ"</v>
      </c>
      <c r="D20" s="6" t="str">
        <f>CONCATENATE([2]Общая!G9," ",[2]Общая!H9," ",[2]Общая!I9," 
", [2]Общая!K9," ",[2]Общая!L9)</f>
        <v>Соболь  Алексей  Григорьевич 
техник-электрик 1,5 года</v>
      </c>
      <c r="E20" s="7" t="str">
        <f>[2]Общая!M9</f>
        <v>внеочередная</v>
      </c>
      <c r="F20" s="7" t="str">
        <f>[2]Общая!R9</f>
        <v>III  до и выше 1000 В</v>
      </c>
      <c r="G20" s="7" t="str">
        <f>[2]Общая!N9</f>
        <v>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"ЛАБИРИНТ"</v>
      </c>
      <c r="D21" s="6" t="str">
        <f>CONCATENATE([2]Общая!G10," ",[2]Общая!H10," ",[2]Общая!I10," 
", [2]Общая!K10," ",[2]Общая!L10)</f>
        <v>Леонов  Николай Александрович 
 Ведущий Инженер — электроник 19 месяцев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"ЛАБИРИНТ"</v>
      </c>
      <c r="D22" s="6" t="str">
        <f>CONCATENATE([2]Общая!G11," ",[2]Общая!H11," ",[2]Общая!I11," 
", [2]Общая!K11," ",[2]Общая!L11)</f>
        <v>Белов Андрей Александрович 
Инженер — энергетик 3г. 8 месяцев</v>
      </c>
      <c r="E22" s="7" t="str">
        <f>[2]Общая!M11</f>
        <v>очередная</v>
      </c>
      <c r="F22" s="7" t="str">
        <f>[2]Общая!R11</f>
        <v>IV и выше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«СДТ-Тур»</v>
      </c>
      <c r="D23" s="6" t="str">
        <f>CONCATENATE([2]Общая!G12," ",[2]Общая!H12," ",[2]Общая!I12," 
", [2]Общая!K12," ",[2]Общая!L12)</f>
        <v>Ахмадиев  Радик  Мусаевич 
Инженер по эксплуатации оборудования 1 год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"Серпуховская нефтебаза"</v>
      </c>
      <c r="D24" s="6" t="str">
        <f>CONCATENATE([2]Общая!G13," ",[2]Общая!H13," ",[2]Общая!I13," 
", [2]Общая!K13," ",[2]Общая!L13)</f>
        <v>Лисицын Иван Владимирович 
главный инженер 2 года</v>
      </c>
      <c r="E24" s="7" t="str">
        <f>[2]Общая!M13</f>
        <v>внеочередная</v>
      </c>
      <c r="F24" s="7" t="str">
        <f>[2]Общая!R13</f>
        <v>III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"НПП Волна"</v>
      </c>
      <c r="D25" s="6" t="str">
        <f>CONCATENATE([2]Общая!G14," ",[2]Общая!H14," ",[2]Общая!I14," 
", [2]Общая!K14," ",[2]Общая!L14)</f>
        <v>Зубков Пётр Леонидович 
энергетик 14 мес.</v>
      </c>
      <c r="E25" s="7" t="str">
        <f>[2]Общая!M14</f>
        <v>очередная</v>
      </c>
      <c r="F25" s="7" t="str">
        <f>[2]Общая!R14</f>
        <v>IV до и выше 1000В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"РБ Лизинг"</v>
      </c>
      <c r="D26" s="6" t="str">
        <f>CONCATENATE([2]Общая!G15," ",[2]Общая!H15," ",[2]Общая!I15," 
", [2]Общая!K15," ",[2]Общая!L15)</f>
        <v>Рябикин Ярослав Евгеньевич 
Инженер электрик один месяц</v>
      </c>
      <c r="E26" s="7" t="str">
        <f>[2]Общая!M15</f>
        <v>внеочередная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ХСТФ "ФОБОС"</v>
      </c>
      <c r="D27" s="6" t="str">
        <f>CONCATENATE([2]Общая!G16," ",[2]Общая!H16," ",[2]Общая!I16," 
", [2]Общая!K16," ",[2]Общая!L16)</f>
        <v>Воробьев Роман Геннадьевич 
специалист по строительству, эксплуатации инженерных систем теплоснабжения, вентиляции, водопровода, канализования 1 год</v>
      </c>
      <c r="E27" s="7" t="str">
        <f>[2]Общая!M16</f>
        <v>очередная</v>
      </c>
      <c r="F27" s="7"/>
      <c r="G27" s="7" t="str">
        <f>[2]Общая!N16</f>
        <v>специалист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ХСТФ "ФОБОС"</v>
      </c>
      <c r="D28" s="6" t="str">
        <f>CONCATENATE([2]Общая!G17," ",[2]Общая!H17," ",[2]Общая!I17," 
", [2]Общая!K17," ",[2]Общая!L17)</f>
        <v>Кондратьев Владимир Геннадьевич 
специалист по строительству, эксплуатации инженерных систем теплоснабжения, вентиляции, водопровода, канализования 7 лет</v>
      </c>
      <c r="E28" s="7" t="str">
        <f>[2]Общая!M17</f>
        <v>очередная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"Логистик-Центр"</v>
      </c>
      <c r="D29" s="6" t="str">
        <f>CONCATENATE([2]Общая!G18," ",[2]Общая!H18," ",[2]Общая!I18," 
", [2]Общая!K18," ",[2]Общая!L18)</f>
        <v>Курьина Ольга Алексеевна 
операционист 6 месяцев</v>
      </c>
      <c r="E29" s="7" t="str">
        <f>[2]Общая!M18</f>
        <v>первичная</v>
      </c>
      <c r="F29" s="7" t="str">
        <f>[2]Общая!R18</f>
        <v>II до 1000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"Логистик-Центр"</v>
      </c>
      <c r="D30" s="6" t="str">
        <f>CONCATENATE([2]Общая!G19," ",[2]Общая!H19," ",[2]Общая!I19," 
", [2]Общая!K19," ",[2]Общая!L19)</f>
        <v>Пензин  Сергей Иванович 
начальник склада 2 года</v>
      </c>
      <c r="E30" s="7" t="str">
        <f>[2]Общая!M19</f>
        <v>первичная</v>
      </c>
      <c r="F30" s="7" t="str">
        <f>[2]Общая!R19</f>
        <v>II до 1000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"Верея"</v>
      </c>
      <c r="D31" s="6" t="str">
        <f>CONCATENATE([2]Общая!G20," ",[2]Общая!H20," ",[2]Общая!I20," 
", [2]Общая!K20," ",[2]Общая!L20)</f>
        <v>Котуна Андрей Константинович 
Бригадир электромонтеров 12 лет</v>
      </c>
      <c r="E31" s="7" t="str">
        <f>[2]Общая!M20</f>
        <v>первичная</v>
      </c>
      <c r="F31" s="7" t="str">
        <f>[2]Общая!R20</f>
        <v>II гр.Э/Б до 1000В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ФГБУЗ КБ№85 ФМБА России</v>
      </c>
      <c r="D32" s="6" t="str">
        <f>CONCATENATE([2]Общая!G21," ",[2]Общая!H21," ",[2]Общая!I21," 
", [2]Общая!K21," ",[2]Общая!L21)</f>
        <v>Бондарев Олег Николаевич 
Руководитель службы технического сопровождения медицинской деятельности 2 мес.</v>
      </c>
      <c r="E32" s="7" t="str">
        <f>[2]Общая!M21</f>
        <v>внеочередная</v>
      </c>
      <c r="F32" s="7" t="str">
        <f>[2]Общая!R21</f>
        <v>IV гр. до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ФГБУЗ КБ№85 ФМБА России</v>
      </c>
      <c r="D33" s="6" t="str">
        <f>CONCATENATE([2]Общая!G22," ",[2]Общая!H22," ",[2]Общая!I22," 
", [2]Общая!K22," ",[2]Общая!L22)</f>
        <v>Мякотина Ольга Михайловна 
Начальник отдела охраны труда  1,6 года</v>
      </c>
      <c r="E33" s="7" t="str">
        <f>[2]Общая!M22</f>
        <v>внеочередная</v>
      </c>
      <c r="F33" s="7" t="str">
        <f>[2]Общая!R22</f>
        <v>IV гр. до 1000В</v>
      </c>
      <c r="G33" s="7" t="str">
        <f>[2]Общая!N22</f>
        <v>cпециалист
 по охране труда, контролирующий электроустановки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ФГБУЗ КБ№85 ФМБА России</v>
      </c>
      <c r="D34" s="6" t="str">
        <f>CONCATENATE([2]Общая!G23," ",[2]Общая!H23," ",[2]Общая!I23," 
", [2]Общая!K23," ",[2]Общая!L23)</f>
        <v>Плещев Александр Александрович 
Инженер службы технического сопровождения медицинской деятельности 6 мес.</v>
      </c>
      <c r="E34" s="7" t="str">
        <f>[2]Общая!M23</f>
        <v>внеочередная</v>
      </c>
      <c r="F34" s="7" t="str">
        <f>[2]Общая!R23</f>
        <v>III гр. до 1000В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ФГБУЗ КБ№85 ФМБА России</v>
      </c>
      <c r="D35" s="6" t="str">
        <f>CONCATENATE([2]Общая!G24," ",[2]Общая!H24," ",[2]Общая!I24," 
", [2]Общая!K24," ",[2]Общая!L24)</f>
        <v>Кожома Филипп Борисович 
Техник службы
 технического сопровождения медицинской деятельности 2 мес.</v>
      </c>
      <c r="E35" s="7" t="str">
        <f>[2]Общая!M24</f>
        <v>внеочередная</v>
      </c>
      <c r="F35" s="7" t="str">
        <f>[2]Общая!R24</f>
        <v>III гр. до 1000В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"Газпром бурение"</v>
      </c>
      <c r="D36" s="6" t="str">
        <f>CONCATENATE([2]Общая!G25," ",[2]Общая!H25," ",[2]Общая!I25," 
", [2]Общая!K25," ",[2]Общая!L25)</f>
        <v>Рудниченко Вячеслав Валерьевич 
начальник управления главного энергетика 2 года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"Газпром бурение"</v>
      </c>
      <c r="D37" s="6" t="str">
        <f>CONCATENATE([2]Общая!G26," ",[2]Общая!H26," ",[2]Общая!I26," 
", [2]Общая!K26," ",[2]Общая!L26)</f>
        <v>Никитин Максим Александрович 
заместитель начальника управления главного энергетика 17 лет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"Газпром бурение"</v>
      </c>
      <c r="D38" s="6" t="str">
        <f>CONCATENATE([2]Общая!G27," ",[2]Общая!H27," ",[2]Общая!I27," 
", [2]Общая!K27," ",[2]Общая!L27)</f>
        <v>Гелезетдинов Ринат Зайнуллаевич 
главный специалист управления главного энергетика 2 года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технооборудование и вентиляция</v>
      </c>
      <c r="D39" s="6" t="str">
        <f>CONCATENATE([2]Общая!G28," ",[2]Общая!H28," ",[2]Общая!I28," 
", [2]Общая!K28," ",[2]Общая!L28)</f>
        <v>Соловьев  Денис Олегович 
Директор 1 год</v>
      </c>
      <c r="E39" s="7" t="str">
        <f>[2]Общая!M28</f>
        <v>очередная</v>
      </c>
      <c r="F39" s="7" t="str">
        <f>[2]Общая!R28</f>
        <v>II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"ИНТЕР ГРОСС"</v>
      </c>
      <c r="D40" s="6" t="str">
        <f>CONCATENATE([2]Общая!G29," ",[2]Общая!H29," ",[2]Общая!I29," 
", [2]Общая!K29," ",[2]Общая!L29)</f>
        <v>Шупицкий  Вадим  Валентинович 
Программист-разработчик  1 год</v>
      </c>
      <c r="E40" s="7" t="str">
        <f>[2]Общая!M29</f>
        <v>очередная</v>
      </c>
      <c r="F40" s="7" t="str">
        <f>[2]Общая!R29</f>
        <v>II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"ИНТЕР ГРОСС"</v>
      </c>
      <c r="D41" s="6" t="str">
        <f>CONCATENATE([2]Общая!G30," ",[2]Общая!H30," ",[2]Общая!I30," 
", [2]Общая!K30," ",[2]Общая!L30)</f>
        <v>Горбачев Александр  Александрович  
Начальник цеха  1 год</v>
      </c>
      <c r="E41" s="7" t="str">
        <f>[2]Общая!M30</f>
        <v>очередная</v>
      </c>
      <c r="F41" s="7" t="str">
        <f>[2]Общая!R30</f>
        <v>II до и выше 1000 В</v>
      </c>
      <c r="G41" s="7" t="str">
        <f>[2]Общая!N30</f>
        <v>руководитель структурного подразделения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"ИНТЕР ГРОСС"</v>
      </c>
      <c r="D42" s="6" t="str">
        <f>CONCATENATE([2]Общая!G31," ",[2]Общая!H31," ",[2]Общая!I31," 
", [2]Общая!K31," ",[2]Общая!L31)</f>
        <v>Графов Владимир Евгеньевич 
Мастер цеха  1 год</v>
      </c>
      <c r="E42" s="7" t="str">
        <f>[2]Общая!M31</f>
        <v>очередная</v>
      </c>
      <c r="F42" s="7" t="str">
        <f>[2]Общая!R31</f>
        <v>II до и выше 1000 В</v>
      </c>
      <c r="G42" s="7" t="str">
        <f>[2]Общая!N31</f>
        <v>вспомагательный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"ИНТЕР ГРОСС"</v>
      </c>
      <c r="D43" s="6" t="str">
        <f>CONCATENATE([2]Общая!G32," ",[2]Общая!H32," ",[2]Общая!I32," 
", [2]Общая!K32," ",[2]Общая!L32)</f>
        <v>Галушкин  Анатолий  Михайлович  
Бригадир участка 1 год</v>
      </c>
      <c r="E43" s="7" t="str">
        <f>[2]Общая!M32</f>
        <v>очередная</v>
      </c>
      <c r="F43" s="7" t="str">
        <f>[2]Общая!R32</f>
        <v>II до и выше 1000 В</v>
      </c>
      <c r="G43" s="7" t="str">
        <f>[2]Общая!N32</f>
        <v>вспомагательный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Союз содействия развитию инфраструктуры территории поселка "Барвиха"</v>
      </c>
      <c r="D44" s="6" t="str">
        <f>CONCATENATE([2]Общая!G33," ",[2]Общая!H33," ",[2]Общая!I33," 
", [2]Общая!K33," ",[2]Общая!L33)</f>
        <v>Хасанов Олег Рашидович 
Старший техник 3 года</v>
      </c>
      <c r="E44" s="7" t="str">
        <f>[2]Общая!M33</f>
        <v>внеочередная</v>
      </c>
      <c r="F44" s="7" t="str">
        <f>[2]Общая!R33</f>
        <v>III группа до и 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Союз содействия развитию инфраструктуры территории поселка "Барвиха"</v>
      </c>
      <c r="D45" s="6" t="str">
        <f>CONCATENATE([2]Общая!G34," ",[2]Общая!H34," ",[2]Общая!I34," 
", [2]Общая!K34," ",[2]Общая!L34)</f>
        <v>Похунков Александр Владимирович 
Техник комплексного обслуживания  10 лет</v>
      </c>
      <c r="E45" s="7" t="str">
        <f>[2]Общая!M34</f>
        <v>первичная</v>
      </c>
      <c r="F45" s="7" t="str">
        <f>[2]Общая!R34</f>
        <v>II группа до и выше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Союз содействия развитию инфраструктуры территории поселка "Барвиха"</v>
      </c>
      <c r="D46" s="6" t="str">
        <f>CONCATENATE([2]Общая!G35," ",[2]Общая!H35," ",[2]Общая!I35," 
", [2]Общая!K35," ",[2]Общая!L35)</f>
        <v>Говоров Сергей Юрьевич 
Техник комплексного обслуживания  3 года</v>
      </c>
      <c r="E46" s="7" t="str">
        <f>[2]Общая!M35</f>
        <v>первичная</v>
      </c>
      <c r="F46" s="7" t="str">
        <f>[2]Общая!R35</f>
        <v>II группа до и выше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"СервисСвязьМонтаж"</v>
      </c>
      <c r="D47" s="6" t="str">
        <f>CONCATENATE([2]Общая!G36," ",[2]Общая!H36," ",[2]Общая!I36," 
", [2]Общая!K36," ",[2]Общая!L36)</f>
        <v>Рыбакин   Александр Михайлович   
Генеральный директор  6 лет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"СервисСвязьМонтаж"</v>
      </c>
      <c r="D48" s="6" t="str">
        <f>CONCATENATE([2]Общая!G37," ",[2]Общая!H37," ",[2]Общая!I37," 
", [2]Общая!K37," ",[2]Общая!L37)</f>
        <v>Дедловский     Андрей Александрович 
Инженер   6 лет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"СервисСвязьМонтаж"</v>
      </c>
      <c r="D49" s="6" t="str">
        <f>CONCATENATE([2]Общая!G38," ",[2]Общая!H38," ",[2]Общая!I38," 
", [2]Общая!K38," ",[2]Общая!L38)</f>
        <v>Натрошвили   Сергей Владимирович  
Инженер   1 год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"БЕЛВУД"</v>
      </c>
      <c r="D50" s="6" t="str">
        <f>CONCATENATE([2]Общая!G39," ",[2]Общая!H39," ",[2]Общая!I39," 
", [2]Общая!K39," ",[2]Общая!L39)</f>
        <v>Кучко Илья Иванович 
Управляющий складом 3 месяца</v>
      </c>
      <c r="E50" s="7" t="str">
        <f>[2]Общая!M39</f>
        <v>первичная</v>
      </c>
      <c r="F50" s="7" t="str">
        <f>[2]Общая!R39</f>
        <v>II группа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 "СпецПроект-НС"</v>
      </c>
      <c r="D51" s="6" t="str">
        <f>CONCATENATE([2]Общая!G40," ",[2]Общая!H40," ",[2]Общая!I40," 
", [2]Общая!K40," ",[2]Общая!L40)</f>
        <v>Григорьев  Виталий Владимирович 
электрик -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 УК"ЭкоГрад-НС"</v>
      </c>
      <c r="D52" s="6" t="str">
        <f>CONCATENATE([2]Общая!G41," ",[2]Общая!H41," ",[2]Общая!I41," 
", [2]Общая!K41," ",[2]Общая!L41)</f>
        <v>Родин  Андрей Александрович 
 электрик -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"Люкс Ойл"</v>
      </c>
      <c r="D53" s="6" t="str">
        <f>CONCATENATE([2]Общая!G42," ",[2]Общая!H42," ",[2]Общая!I42," 
", [2]Общая!K42," ",[2]Общая!L42)</f>
        <v>Драчев Эдуард Николаевич 
Главный энергетик 8 лет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"Люкс Ойл"</v>
      </c>
      <c r="D54" s="6" t="str">
        <f>CONCATENATE([2]Общая!G43," ",[2]Общая!H43," ",[2]Общая!I43," 
", [2]Общая!K43," ",[2]Общая!L43)</f>
        <v>Прикото  Вячеслав  Васильевич 
Технический директор 12 лет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"Люкс Ойл"</v>
      </c>
      <c r="D55" s="6" t="str">
        <f>CONCATENATE([2]Общая!G44," ",[2]Общая!H44," ",[2]Общая!I44," 
", [2]Общая!K44," ",[2]Общая!L44)</f>
        <v>Зимин Иван Михайлович 
Заместитель главного энергетика 2 года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 xml:space="preserve">ООО «ИНФОЛЕД-СЕРВИС» </v>
      </c>
      <c r="D56" s="6" t="str">
        <f>CONCATENATE([2]Общая!G45," ",[2]Общая!H45," ",[2]Общая!I45," 
", [2]Общая!K45," ",[2]Общая!L45)</f>
        <v xml:space="preserve">Бабенков  Дмитрий  Александрович  
Руководитель группы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персонал, с правом оперативно-ремонтного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 xml:space="preserve">ООО «ИНФОЛЕД-СЕРВИС» </v>
      </c>
      <c r="D57" s="6" t="str">
        <f>CONCATENATE([2]Общая!G46," ",[2]Общая!H46," ",[2]Общая!I46," 
", [2]Общая!K46," ",[2]Общая!L46)</f>
        <v xml:space="preserve">Кашолкин  Артем  Алексеевич  
Руководитель группы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 xml:space="preserve">ООО «ИНФОЛЕД-СЕРВИС» </v>
      </c>
      <c r="D58" s="6" t="str">
        <f>CONCATENATE([2]Общая!G47," ",[2]Общая!H47," ",[2]Общая!I47," 
", [2]Общая!K47," ",[2]Общая!L47)</f>
        <v xml:space="preserve">Киселев  Дмитрий  Михайлович  
Руководитель группы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персонал, с правом оперативно-ремонтного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 xml:space="preserve">ООО «ИНФОЛЕД-СЕРВИС» </v>
      </c>
      <c r="D59" s="6" t="str">
        <f>CONCATENATE([2]Общая!G48," ",[2]Общая!H48," ",[2]Общая!I48," 
", [2]Общая!K48," ",[2]Общая!L48)</f>
        <v xml:space="preserve">Куликов  Михаил  Алексеевич  
Главный инженер 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 xml:space="preserve">ООО «ИНФОЛЕД-СЕРВИС» </v>
      </c>
      <c r="D60" s="6" t="str">
        <f>CONCATENATE([2]Общая!G49," ",[2]Общая!H49," ",[2]Общая!I49," 
", [2]Общая!K49," ",[2]Общая!L49)</f>
        <v xml:space="preserve">Мун  Евгений   
Руководитель инженерной службы </v>
      </c>
      <c r="E60" s="7" t="str">
        <f>[2]Общая!M49</f>
        <v>внеочередная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оперативно-ремонтного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"НПЦ "Кропус-ПО"</v>
      </c>
      <c r="D61" s="6" t="str">
        <f>CONCATENATE([2]Общая!G50," ",[2]Общая!H50," ",[2]Общая!I50," 
", [2]Общая!K50," ",[2]Общая!L50)</f>
        <v>Маврин Сергей Львович 
Начальник отдела 10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"НПЦ "Кропус-ПО"</v>
      </c>
      <c r="D62" s="6" t="str">
        <f>CONCATENATE([2]Общая!G51," ",[2]Общая!H51," ",[2]Общая!I51," 
", [2]Общая!K51," ",[2]Общая!L51)</f>
        <v>Федотов Евгений Николаевич 
Слесарь 3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"НПЦ "Кропус-ПО"</v>
      </c>
      <c r="D63" s="6" t="str">
        <f>CONCATENATE([2]Общая!G52," ",[2]Общая!H52," ",[2]Общая!I52," 
", [2]Общая!K52," ",[2]Общая!L52)</f>
        <v>Новожилов Алексей Сергеевич 
Техник 2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"НПЦ "Кропус-ПО"</v>
      </c>
      <c r="D64" s="6" t="str">
        <f>CONCATENATE([2]Общая!G53," ",[2]Общая!H53," ",[2]Общая!I53," 
", [2]Общая!K53," ",[2]Общая!L53)</f>
        <v>Рябов Виталий Александрович 
Начальник участка 8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"НПЦ "Кропус-ПО"</v>
      </c>
      <c r="D65" s="6" t="str">
        <f>CONCATENATE([2]Общая!G54," ",[2]Общая!H54," ",[2]Общая!I54," 
", [2]Общая!K54," ",[2]Общая!L54)</f>
        <v>Хамзин Роман Ряшидович 
Монтажник 9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ОБЩЕСТВО С ОГРАНИЧЕННОЙ ОТВЕТСТВЕННОСТЬЮ "АЙСКЕЙК-ЭКО"</v>
      </c>
      <c r="D66" s="6" t="str">
        <f>CONCATENATE([2]Общая!G55," ",[2]Общая!H55," ",[2]Общая!I55," 
", [2]Общая!K55," ",[2]Общая!L55)</f>
        <v>Князь  Ярослав  Михайлович 
Руководитель отдела сопровождения строительства 7 мес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"ФОРСАЖ"</v>
      </c>
      <c r="D67" s="6" t="str">
        <f>CONCATENATE([2]Общая!G56," ",[2]Общая!H56," ",[2]Общая!I56," 
", [2]Общая!K56," ",[2]Общая!L56)</f>
        <v xml:space="preserve">Суворов Михаил Викторович 
Прораб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персонал, с правом испытания оборудования повышенным напряжением</v>
      </c>
      <c r="H67" s="15" t="str">
        <f>[2]Общая!S56</f>
        <v>ПТЭЭСиС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Филиал ППК "Роскадастр" Московское АГП</v>
      </c>
      <c r="D68" s="6" t="str">
        <f>CONCATENATE([2]Общая!G57," ",[2]Общая!H57," ",[2]Общая!I57," 
", [2]Общая!K57," ",[2]Общая!L57)</f>
        <v>Малев Михаил Дмитриевич 
ведущий специалист по охране труда 15 лет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специалист по охране труда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Филиал АО "Илим Гофра" в г. Дмитрове</v>
      </c>
      <c r="D69" s="6" t="str">
        <f>CONCATENATE([2]Общая!G58," ",[2]Общая!H58," ",[2]Общая!I58," 
", [2]Общая!K58," ",[2]Общая!L58)</f>
        <v>Шибаев Владимир Юрьевич 
Инженер - энергетик 14 месяцев</v>
      </c>
      <c r="E69" s="7" t="str">
        <f>[2]Общая!M58</f>
        <v>очередная</v>
      </c>
      <c r="F69" s="7" t="str">
        <f>[2]Общая!R58</f>
        <v xml:space="preserve"> V до и выше 1000В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"СК КВАРЦ"</v>
      </c>
      <c r="D70" s="6" t="str">
        <f>CONCATENATE([2]Общая!G59," ",[2]Общая!H59," ",[2]Общая!I59," 
", [2]Общая!K59," ",[2]Общая!L59)</f>
        <v>Шепелев Игорь Николаевич 
начальник производства 7 лет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МУК "Михалевский КДЦ"</v>
      </c>
      <c r="D71" s="6" t="str">
        <f>CONCATENATE([2]Общая!G60," ",[2]Общая!H60," ",[2]Общая!I60," 
", [2]Общая!K60," ",[2]Общая!L60)</f>
        <v>Корнышов Александр Владимирович 
Заместитель директора по АХЧ 18 лет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МУК "Михалевский КДЦ"</v>
      </c>
      <c r="D72" s="6" t="str">
        <f>CONCATENATE([2]Общая!G61," ",[2]Общая!H61," ",[2]Общая!I61," 
", [2]Общая!K61," ",[2]Общая!L61)</f>
        <v>Звонов Андрей Николаевич 
Заведующий отделом технического обеспечения 6 лет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МУК "Михалевский КДЦ"</v>
      </c>
      <c r="D73" s="6" t="str">
        <f>CONCATENATE([2]Общая!G62," ",[2]Общая!H62," ",[2]Общая!I62," 
", [2]Общая!K62," ",[2]Общая!L62)</f>
        <v>Демин Александр Александрович 
Заместитель директора по безопасности 5 лет 9 мес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специалист по охране труда, контролирующий электроустановки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МУК "Михалевский КДЦ"</v>
      </c>
      <c r="D74" s="6" t="str">
        <f>CONCATENATE([2]Общая!G63," ",[2]Общая!H63," ",[2]Общая!I63," 
", [2]Общая!K63," ",[2]Общая!L63)</f>
        <v>Корнышов Александр Владимирович 
Заместитель директора по АХЧ 16 лет</v>
      </c>
      <c r="E74" s="7" t="str">
        <f>[2]Общая!M63</f>
        <v>очередная</v>
      </c>
      <c r="F74" s="7"/>
      <c r="G74" s="7" t="str">
        <f>[2]Общая!N63</f>
        <v>руководящий работник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ИП Файзулин Владимир Рашидович</v>
      </c>
      <c r="D75" s="6" t="str">
        <f>CONCATENATE([2]Общая!G64," ",[2]Общая!H64," ",[2]Общая!I64," 
", [2]Общая!K64," ",[2]Общая!L64)</f>
        <v>Файзулин Владимир Рашидович 
Руководитель 10 лет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ИП Садовский Д.Б.</v>
      </c>
      <c r="D76" s="6" t="str">
        <f>CONCATENATE([2]Общая!G65," ",[2]Общая!H65," ",[2]Общая!I65," 
", [2]Общая!K65," ",[2]Общая!L65)</f>
        <v xml:space="preserve">Садовский Денис Борисович 
Руководитель ИП </v>
      </c>
      <c r="E76" s="7" t="str">
        <f>[2]Общая!M65</f>
        <v>внеочередная</v>
      </c>
      <c r="F76" s="7"/>
      <c r="G76" s="7" t="str">
        <f>[2]Общая!N65</f>
        <v>управленческий персонал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УК "Монолит"</v>
      </c>
      <c r="D77" s="6" t="str">
        <f>CONCATENATE([2]Общая!G66," ",[2]Общая!H66," ",[2]Общая!I66," 
", [2]Общая!K66," ",[2]Общая!L66)</f>
        <v>Прозоров  Сергей Николаевич 
Технический директор (инженер) 4 года</v>
      </c>
      <c r="E77" s="7" t="str">
        <f>[2]Общая!M66</f>
        <v>первичная</v>
      </c>
      <c r="F77" s="7"/>
      <c r="G77" s="7" t="str">
        <f>[2]Общая!N66</f>
        <v>руководящий работник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Индивидуальный предприниматель Гасанова Елена Евгеньевна</v>
      </c>
      <c r="D78" s="6" t="str">
        <f>CONCATENATE([2]Общая!G67," ",[2]Общая!H67," ",[2]Общая!I67," 
", [2]Общая!K67," ",[2]Общая!L67)</f>
        <v>Фаталиев Фируддин  Алимович 
директор 3 года</v>
      </c>
      <c r="E78" s="7" t="str">
        <f>[2]Общая!M67</f>
        <v>очередная</v>
      </c>
      <c r="F78" s="7"/>
      <c r="G78" s="7" t="str">
        <f>[2]Общая!N67</f>
        <v>руководящий работник, осуществляющий контроль за эксплуатацией тепловых энегоустановок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 xml:space="preserve">ООО "МФ Менеджмент"       </v>
      </c>
      <c r="D79" s="6" t="str">
        <f>CONCATENATE([2]Общая!G68," ",[2]Общая!H68," ",[2]Общая!I68," 
", [2]Общая!K68," ",[2]Общая!L68)</f>
        <v>Черников Алексей Сергеевич 
Ведущий инженер 6 месяцев</v>
      </c>
      <c r="E79" s="7" t="str">
        <f>[2]Общая!M68</f>
        <v>внеочередная</v>
      </c>
      <c r="F79" s="7" t="str">
        <f>[2]Общая!R68</f>
        <v>IV группа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«С 7 Инвест»</v>
      </c>
      <c r="D80" s="6" t="str">
        <f>CONCATENATE([2]Общая!G69," ",[2]Общая!H69," ",[2]Общая!I69," 
", [2]Общая!K69," ",[2]Общая!L69)</f>
        <v>Зуев Андрей Дмитриевич 
Руководитель направления по охране труда, промышленной безопасности и экологии 13 лет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Специалиста по охране труда с правом инспектирования электроустановок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МБУ ХЭК КО</v>
      </c>
      <c r="D81" s="6" t="str">
        <f>CONCATENATE([2]Общая!G70," ",[2]Общая!H70," ",[2]Общая!I70," 
", [2]Общая!K70," ",[2]Общая!L70)</f>
        <v>Еремин Игорь Евгеньевич 
Директор 1 год</v>
      </c>
      <c r="E81" s="7" t="str">
        <f>[2]Общая!M70</f>
        <v>первичная</v>
      </c>
      <c r="F81" s="7"/>
      <c r="G81" s="7" t="str">
        <f>[2]Общая!N70</f>
        <v xml:space="preserve"> руководящий работник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МБУ ХЭК КО</v>
      </c>
      <c r="D82" s="6" t="str">
        <f>CONCATENATE([2]Общая!G71," ",[2]Общая!H71," ",[2]Общая!I71," 
", [2]Общая!K71," ",[2]Общая!L71)</f>
        <v>Ковалёв Олег Владимирович 
Инженер 2,5 года</v>
      </c>
      <c r="E82" s="7" t="str">
        <f>[2]Общая!M71</f>
        <v>первичная</v>
      </c>
      <c r="F82" s="7"/>
      <c r="G82" s="7" t="str">
        <f>[2]Общая!N71</f>
        <v>Специалист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"ИНТЕР-ТРАНСПРОДУКТ"</v>
      </c>
      <c r="D83" s="6" t="str">
        <f>CONCATENATE([2]Общая!G72," ",[2]Общая!H72," ",[2]Общая!I72," 
", [2]Общая!K72," ",[2]Общая!L72)</f>
        <v>Яковлев  Игорь  Анатольевич 
Главный механик 1</v>
      </c>
      <c r="E83" s="7" t="str">
        <f>[2]Общая!M72</f>
        <v>внеочередная</v>
      </c>
      <c r="F83" s="7" t="str">
        <f>[2]Общая!R72</f>
        <v>III до 1000В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"ОРЕХ"</v>
      </c>
      <c r="D84" s="6" t="str">
        <f>CONCATENATE([2]Общая!G73," ",[2]Общая!H73," ",[2]Общая!I73," 
", [2]Общая!K73," ",[2]Общая!L73)</f>
        <v>Гетман Евгений Иванович 
19716 5 лет</v>
      </c>
      <c r="E84" s="7" t="str">
        <f>[2]Общая!M73</f>
        <v>внеочередная</v>
      </c>
      <c r="F84" s="7" t="str">
        <f>[2]Общая!R73</f>
        <v>V группа до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"ОРЕХ"</v>
      </c>
      <c r="D85" s="6" t="str">
        <f>CONCATENATE([2]Общая!G74," ",[2]Общая!H74," ",[2]Общая!I74," 
", [2]Общая!K74," ",[2]Общая!L74)</f>
        <v>Костенко Дмитрий Александрович  
24.11.1974 2 года</v>
      </c>
      <c r="E85" s="7" t="str">
        <f>[2]Общая!M74</f>
        <v>внеочередная</v>
      </c>
      <c r="F85" s="7" t="str">
        <f>[2]Общая!R74</f>
        <v>V группа до и выше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ЗАО «Премиум отель менеджмент»</v>
      </c>
      <c r="D86" s="6" t="str">
        <f>CONCATENATE([2]Общая!G75," ",[2]Общая!H75," ",[2]Общая!I75," 
", [2]Общая!K75," ",[2]Общая!L75)</f>
        <v>Кузменков  Николай  Михайлович  
Инженер-электрик 1 год 2 мес</v>
      </c>
      <c r="E86" s="7" t="str">
        <f>[2]Общая!M75</f>
        <v>внеочередная</v>
      </c>
      <c r="F86" s="7" t="str">
        <f>[2]Общая!R75</f>
        <v>IV группа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ЗАО «Премиум отель менеджмент»</v>
      </c>
      <c r="D87" s="6" t="str">
        <f>CONCATENATE([2]Общая!G76," ",[2]Общая!H76," ",[2]Общая!I76," 
", [2]Общая!K76," ",[2]Общая!L76)</f>
        <v>Селиверстов  Анатолий  Александрович 
Специалист по системам вентиляции и кондиционирования 1 год 1 мес</v>
      </c>
      <c r="E87" s="7" t="str">
        <f>[2]Общая!M76</f>
        <v>внеочередная</v>
      </c>
      <c r="F87" s="7" t="str">
        <f>[2]Общая!R76</f>
        <v>IV группа до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АО"РФЗ"</v>
      </c>
      <c r="D88" s="6" t="str">
        <f>CONCATENATE([2]Общая!G77," ",[2]Общая!H77," ",[2]Общая!I77," 
", [2]Общая!K77," ",[2]Общая!L77)</f>
        <v>Рогачев Александр Евгеньевич 
главный инженер 1 мес.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АО"РФЗ"</v>
      </c>
      <c r="D89" s="6" t="str">
        <f>CONCATENATE([2]Общая!G78," ",[2]Общая!H78," ",[2]Общая!I78," 
", [2]Общая!K78," ",[2]Общая!L78)</f>
        <v>Комиссаров Владимир Викторович 
Электромонтер по ремонту и обслуживанию электрооборудования, занятый в основном производстве
 4 разряда 23 года 2 мес.</v>
      </c>
      <c r="E89" s="7" t="str">
        <f>[2]Общая!M78</f>
        <v>очередная</v>
      </c>
      <c r="F89" s="7" t="str">
        <f>[2]Общая!R78</f>
        <v>IV до и выше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МАУ ГОЩ УСК "ПОДМОСКОВЬЕ"</v>
      </c>
      <c r="D90" s="6" t="str">
        <f>CONCATENATE([2]Общая!G79," ",[2]Общая!H79," ",[2]Общая!I79," 
", [2]Общая!K79," ",[2]Общая!L79)</f>
        <v>Васин  Дмитрий  Александрович 
Начальник отдела коммуникационных технологий 2 года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МАУ ГОЩ УСК "ПОДМОСКОВЬЕ"</v>
      </c>
      <c r="D91" s="6" t="str">
        <f>CONCATENATE([2]Общая!G80," ",[2]Общая!H80," ",[2]Общая!I80," 
", [2]Общая!K80," ",[2]Общая!L80)</f>
        <v>Моисеев  Антон  Александрович 
Заместитель начальника управления по работе со спортивными базами 1 год</v>
      </c>
      <c r="E91" s="7" t="str">
        <f>[2]Общая!M80</f>
        <v>первичная</v>
      </c>
      <c r="F91" s="7"/>
      <c r="G91" s="7" t="str">
        <f>[2]Общая!N80</f>
        <v>руководящий работник эксплуатирующей организации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МАУ ГОЩ УСК "ПОДМОСКОВЬЕ"</v>
      </c>
      <c r="D92" s="6" t="str">
        <f>CONCATENATE([2]Общая!G81," ",[2]Общая!H81," ",[2]Общая!I81," 
", [2]Общая!K81," ",[2]Общая!L81)</f>
        <v>Халезов  Николай  Анатольевич 
Ведущий инженер по технадзору 1 год</v>
      </c>
      <c r="E92" s="7" t="str">
        <f>[2]Общая!M81</f>
        <v>первичная</v>
      </c>
      <c r="F92" s="7"/>
      <c r="G92" s="7" t="str">
        <f>[2]Общая!N81</f>
        <v>руководящий работник эксплуатирующей организации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 xml:space="preserve">ООО «Техностром-Центр» </v>
      </c>
      <c r="D93" s="6" t="str">
        <f>CONCATENATE([2]Общая!G82," ",[2]Общая!H82," ",[2]Общая!I82," 
", [2]Общая!K82," ",[2]Общая!L82)</f>
        <v>Касьянова  Светлана  Геннадьевна 
Оператор котельной 1 год</v>
      </c>
      <c r="E93" s="7" t="str">
        <f>[2]Общая!M82</f>
        <v>первичная</v>
      </c>
      <c r="F93" s="7"/>
      <c r="G93" s="7" t="str">
        <f>[2]Общая!N82</f>
        <v>оперативно-ремонтный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"МАЙ"</v>
      </c>
      <c r="D94" s="6" t="str">
        <f>CONCATENATE([2]Общая!G83," ",[2]Общая!H83," ",[2]Общая!I83," 
", [2]Общая!K83," ",[2]Общая!L83)</f>
        <v>Ларин  Павел  Николаевич 
Инженер-теплотехник 1 год 6 меяцев</v>
      </c>
      <c r="E94" s="7" t="str">
        <f>[2]Общая!M83</f>
        <v>внеочередная</v>
      </c>
      <c r="F94" s="7" t="str">
        <f>[2]Общая!R83</f>
        <v>V до и выше 1000В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«ТД «Раптика»</v>
      </c>
      <c r="D95" s="6" t="str">
        <f>CONCATENATE([2]Общая!G84," ",[2]Общая!H84," ",[2]Общая!I84," 
", [2]Общая!K84," ",[2]Общая!L84)</f>
        <v>Богомолов Александр Михайлович 
Главный инженер 16 лет</v>
      </c>
      <c r="E95" s="7" t="str">
        <f>[2]Общая!M84</f>
        <v>очередная</v>
      </c>
      <c r="F95" s="7" t="str">
        <f>[2]Общая!R84</f>
        <v>IV гр.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«ТД «Раптика»</v>
      </c>
      <c r="D96" s="6" t="str">
        <f>CONCATENATE([2]Общая!G85," ",[2]Общая!H85," ",[2]Общая!I85," 
", [2]Общая!K85," ",[2]Общая!L85)</f>
        <v>Безуглый Олег Николаевич 
Инженер-электрик 2 месяца</v>
      </c>
      <c r="E96" s="7" t="str">
        <f>[2]Общая!M85</f>
        <v>первичная</v>
      </c>
      <c r="F96" s="7" t="str">
        <f>[2]Общая!R85</f>
        <v>II гр.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ИП "Гуменчук Н.А."</v>
      </c>
      <c r="D97" s="6" t="str">
        <f>CONCATENATE([2]Общая!G86," ",[2]Общая!H86," ",[2]Общая!I86," 
", [2]Общая!K86," ",[2]Общая!L86)</f>
        <v>Бурмистров Александр Евгеньевич 
Электромонтер по ремонту и обслуживанию электрооборудования 0,6 месяцев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"Т-ЦОД-2"</v>
      </c>
      <c r="D98" s="6" t="str">
        <f>CONCATENATE([2]Общая!G87," ",[2]Общая!H87," ",[2]Общая!I87," 
", [2]Общая!K87," ",[2]Общая!L87)</f>
        <v>Рябикин Ярослав Евгеньевич 
Заместитель главного энергетика один месяц</v>
      </c>
      <c r="E98" s="7" t="str">
        <f>[2]Общая!M87</f>
        <v>внеочередная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"РБК"</v>
      </c>
      <c r="D99" s="6" t="str">
        <f>CONCATENATE([2]Общая!G88," ",[2]Общая!H88," ",[2]Общая!I88," 
", [2]Общая!K88," ",[2]Общая!L88)</f>
        <v>Молодцов  Иван  Витальевич 
Наладчик КИПиА 16 лет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"РБК"</v>
      </c>
      <c r="D100" s="6" t="str">
        <f>CONCATENATE([2]Общая!G89," ",[2]Общая!H89," ",[2]Общая!I89," 
", [2]Общая!K89," ",[2]Общая!L89)</f>
        <v>Купцов  Максим  Игоревич 
Механик-наладчик (сменный) 16 лет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"Электропровод"</v>
      </c>
      <c r="D101" s="6" t="str">
        <f>CONCATENATE([2]Общая!G90," ",[2]Общая!H90," ",[2]Общая!I90," 
", [2]Общая!K90," ",[2]Общая!L90)</f>
        <v>Соловьев Владислав Сергеевич 
подсобный рабочий 1 год</v>
      </c>
      <c r="E101" s="7" t="str">
        <f>[2]Общая!M90</f>
        <v>первичная</v>
      </c>
      <c r="F101" s="7" t="str">
        <f>[2]Общая!R90</f>
        <v xml:space="preserve">III группа до 1000 В 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Индивидуальный предприниматель Филин Александр Сергеевич</v>
      </c>
      <c r="D102" s="6" t="str">
        <f>CONCATENATE([2]Общая!G91," ",[2]Общая!H91," ",[2]Общая!I91," 
", [2]Общая!K91," ",[2]Общая!L91)</f>
        <v>Филин Александр Сергеевич 
Индивидуальный предприниматель 3</v>
      </c>
      <c r="E102" s="7" t="str">
        <f>[2]Общая!M91</f>
        <v>очередная</v>
      </c>
      <c r="F102" s="7" t="str">
        <f>[2]Общая!R91</f>
        <v>IV гр. до 1000В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«ЦНИП СДМ»</v>
      </c>
      <c r="D103" s="6" t="str">
        <f>CONCATENATE([2]Общая!G92," ",[2]Общая!H92," ",[2]Общая!I92," 
", [2]Общая!K92," ",[2]Общая!L92)</f>
        <v>Душков Павел Анатольевич 
Электромонтер по ремонту и обслуживанию электрооборудования 4 года</v>
      </c>
      <c r="E103" s="7" t="str">
        <f>[2]Общая!M92</f>
        <v>внеочередная</v>
      </c>
      <c r="F103" s="7" t="str">
        <f>[2]Общая!R92</f>
        <v>IV гр.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АНО "АИР"</v>
      </c>
      <c r="D104" s="6" t="str">
        <f>CONCATENATE([2]Общая!G93," ",[2]Общая!H93," ",[2]Общая!I93," 
", [2]Общая!K93," ",[2]Общая!L93)</f>
        <v>Журба  Сергей  Вадимович 
главный специалист 6 лет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"Мёллер"</v>
      </c>
      <c r="D105" s="6" t="str">
        <f>CONCATENATE([2]Общая!G94," ",[2]Общая!H94," ",[2]Общая!I94," 
", [2]Общая!K94," ",[2]Общая!L94)</f>
        <v>Лапкин Андрей  Анатольевич 
производственный мастер 19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"АСФ"</v>
      </c>
      <c r="D106" s="6" t="str">
        <f>CONCATENATE([2]Общая!G95," ",[2]Общая!H95," ",[2]Общая!I95," 
", [2]Общая!K95," ",[2]Общая!L95)</f>
        <v>Ершов Сергей Васильевич 
главный механик 1 год 9 мес.</v>
      </c>
      <c r="E106" s="7" t="str">
        <f>[2]Общая!M95</f>
        <v>внеочередная</v>
      </c>
      <c r="F106" s="7" t="str">
        <f>[2]Общая!R95</f>
        <v>III до и свыше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"АСФ"</v>
      </c>
      <c r="D107" s="6" t="str">
        <f>CONCATENATE([2]Общая!G96," ",[2]Общая!H96," ",[2]Общая!I96," 
", [2]Общая!K96," ",[2]Общая!L96)</f>
        <v>Шепелев Роман Валерьевич 
главный ниженер 1 год 9 мес.</v>
      </c>
      <c r="E107" s="7" t="str">
        <f>[2]Общая!M96</f>
        <v>внеочередная</v>
      </c>
      <c r="F107" s="7" t="str">
        <f>[2]Общая!R96</f>
        <v>III до и свыше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"АСФ"</v>
      </c>
      <c r="D108" s="6" t="str">
        <f>CONCATENATE([2]Общая!G97," ",[2]Общая!H97," ",[2]Общая!I97," 
", [2]Общая!K97," ",[2]Общая!L97)</f>
        <v>Шадрин Евгений Николаевич 
электромонте по ремонту и обслуживанию электрооборудования 5 месяцев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"РЕМИС"</v>
      </c>
      <c r="D109" s="6" t="str">
        <f>CONCATENATE([2]Общая!G98," ",[2]Общая!H98," ",[2]Общая!I98," 
", [2]Общая!K98," ",[2]Общая!L98)</f>
        <v>Кравченко Сергей Владимирович 
Начальник строительного участка 2 года</v>
      </c>
      <c r="E109" s="7" t="str">
        <f>[2]Общая!M98</f>
        <v>очередная</v>
      </c>
      <c r="F109" s="7" t="str">
        <f>[2]Общая!R98</f>
        <v>IV до 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"РЕМИС"</v>
      </c>
      <c r="D110" s="6" t="str">
        <f>CONCATENATE([2]Общая!G99," ",[2]Общая!H99," ",[2]Общая!I99," 
", [2]Общая!K99," ",[2]Общая!L99)</f>
        <v>Канифатов Юрий Сергеевич 
Начальник строительного участка 2 года</v>
      </c>
      <c r="E110" s="7" t="str">
        <f>[2]Общая!M99</f>
        <v>очередная</v>
      </c>
      <c r="F110" s="7" t="str">
        <f>[2]Общая!R99</f>
        <v>IV до 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"РЕМИС"</v>
      </c>
      <c r="D111" s="6" t="str">
        <f>CONCATENATE([2]Общая!G100," ",[2]Общая!H100," ",[2]Общая!I100," 
", [2]Общая!K100," ",[2]Общая!L100)</f>
        <v>Бурков Вадим Геннадьевич 
Начальник строительного участка 2 года</v>
      </c>
      <c r="E111" s="7" t="str">
        <f>[2]Общая!M100</f>
        <v>очередная</v>
      </c>
      <c r="F111" s="7" t="str">
        <f>[2]Общая!R100</f>
        <v>IV до 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ИП Алексенко Ю.Н.</v>
      </c>
      <c r="D112" s="6" t="str">
        <f>CONCATENATE([2]Общая!G101," ",[2]Общая!H101," ",[2]Общая!I101," 
", [2]Общая!K101," ",[2]Общая!L101)</f>
        <v xml:space="preserve">Зокиров Мансур Мамиржонович 
механик-наладчик </v>
      </c>
      <c r="E112" s="7" t="str">
        <f>[2]Общая!M101</f>
        <v>первичная</v>
      </c>
      <c r="F112" s="7" t="str">
        <f>[2]Общая!R101</f>
        <v>II группа до 1000В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АО "Синател"</v>
      </c>
      <c r="D113" s="6" t="str">
        <f>CONCATENATE([2]Общая!G102," ",[2]Общая!H102," ",[2]Общая!I102," 
", [2]Общая!K102," ",[2]Общая!L102)</f>
        <v>Федоров Василий Александрович 
 инженер КИП и А 1 год</v>
      </c>
      <c r="E113" s="7" t="str">
        <f>[2]Общая!M102</f>
        <v>очередная</v>
      </c>
      <c r="F113" s="7" t="str">
        <f>[2]Общая!R102</f>
        <v>III до 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ТСЖ "Уча"</v>
      </c>
      <c r="D114" s="6" t="str">
        <f>CONCATENATE([2]Общая!G103," ",[2]Общая!H103," ",[2]Общая!I103," 
", [2]Общая!K103," ",[2]Общая!L103)</f>
        <v>Озерской Игорь Иванович 
Инженер по эксплуатации МКД 5 лет</v>
      </c>
      <c r="E114" s="7" t="str">
        <f>[2]Общая!M103</f>
        <v>первичная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"УК "ЯХОНТЫ" ОТЕЛИ.РУ"
(ОП НОГИНСК)</v>
      </c>
      <c r="D115" s="6" t="str">
        <f>CONCATENATE([2]Общая!G104," ",[2]Общая!H104," ",[2]Общая!I104," 
", [2]Общая!K104," ",[2]Общая!L104)</f>
        <v>Морозов Александр Александрович 
Главный инженер 12 месяцев    (1 год)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МБУ "Конькобежный центр "Коломна"</v>
      </c>
      <c r="D116" s="6" t="str">
        <f>CONCATENATE([2]Общая!G105," ",[2]Общая!H105," ",[2]Общая!I105," 
", [2]Общая!K105," ",[2]Общая!L105)</f>
        <v>Иванин Павел Сергеевич 
Заместиель главного механика 11 месяцев</v>
      </c>
      <c r="E116" s="7" t="str">
        <f>[2]Общая!M105</f>
        <v>очередная</v>
      </c>
      <c r="F116" s="7"/>
      <c r="G116" s="7" t="str">
        <f>[2]Общая!N105</f>
        <v xml:space="preserve"> руководящий работник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 xml:space="preserve">МОУ СОШ №11 пос. Дружба </v>
      </c>
      <c r="D117" s="6" t="str">
        <f>CONCATENATE([2]Общая!G106," ",[2]Общая!H106," ",[2]Общая!I106," 
", [2]Общая!K106," ",[2]Общая!L106)</f>
        <v xml:space="preserve">Морозова Наталья  Олеговна 
завхоз 8 лет </v>
      </c>
      <c r="E117" s="7" t="str">
        <f>[2]Общая!M106</f>
        <v>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 xml:space="preserve">МОУ СОШ №11 пос. Дружба </v>
      </c>
      <c r="D118" s="6" t="str">
        <f>CONCATENATE([2]Общая!G107," ",[2]Общая!H107," ",[2]Общая!I107," 
", [2]Общая!K107," ",[2]Общая!L107)</f>
        <v>Хрусталева  Надежда  Николаевна 
инженер по охране труда 3 года</v>
      </c>
      <c r="E118" s="7" t="str">
        <f>[2]Общая!M107</f>
        <v>очередная</v>
      </c>
      <c r="F118" s="7"/>
      <c r="G118" s="7" t="str">
        <f>[2]Общая!N107</f>
        <v xml:space="preserve">специалист по охране труда 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 xml:space="preserve">МОУ СОШ №11 пос. Дружба </v>
      </c>
      <c r="D119" s="6" t="str">
        <f>CONCATENATE([2]Общая!G108," ",[2]Общая!H108," ",[2]Общая!I108," 
", [2]Общая!K108," ",[2]Общая!L108)</f>
        <v>Жукова Татьяна Алексеевна 
машинист по стирке белья и ремонту спецодежды 3 года</v>
      </c>
      <c r="E119" s="7" t="str">
        <f>[2]Общая!M108</f>
        <v>очередная</v>
      </c>
      <c r="F119" s="7"/>
      <c r="G119" s="7" t="str">
        <f>[2]Общая!N108</f>
        <v>вспомагательный персонал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 xml:space="preserve">МОУ СОШ №11 пос. Дружба </v>
      </c>
      <c r="D120" s="6" t="str">
        <f>CONCATENATE([2]Общая!G109," ",[2]Общая!H109," ",[2]Общая!I109," 
", [2]Общая!K109," ",[2]Общая!L109)</f>
        <v>Сметанникова  Мария Александровна 
заместитель директора по АХЧ 1 год</v>
      </c>
      <c r="E120" s="7" t="str">
        <f>[2]Общая!M109</f>
        <v>очередная</v>
      </c>
      <c r="F120" s="7"/>
      <c r="G120" s="7" t="str">
        <f>[2]Общая!N109</f>
        <v>управленческий персонал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МОУ СОШ №11 пос. Дружба </v>
      </c>
      <c r="D121" s="6" t="str">
        <f>CONCATENATE([2]Общая!G110," ",[2]Общая!H110," ",[2]Общая!I110," 
", [2]Общая!K110," ",[2]Общая!L110)</f>
        <v>Венедиктов Андрей  Валентинович 
рабочий по комплексному обслуживанию зданий 2 года</v>
      </c>
      <c r="E121" s="7" t="str">
        <f>[2]Общая!M110</f>
        <v>очередная</v>
      </c>
      <c r="F121" s="7"/>
      <c r="G121" s="7" t="str">
        <f>[2]Общая!N110</f>
        <v>ремонтный персонал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«ВЕНТЕЛ»</v>
      </c>
      <c r="D122" s="6" t="str">
        <f>CONCATENATE([2]Общая!G111," ",[2]Общая!H111," ",[2]Общая!I111," 
", [2]Общая!K111," ",[2]Общая!L111)</f>
        <v>Русанов Сергей Анатольевич 
Инженер ТО и РСК 2 года</v>
      </c>
      <c r="E122" s="7" t="str">
        <f>[2]Общая!M111</f>
        <v>внеочередная</v>
      </c>
      <c r="F122" s="7" t="str">
        <f>[2]Общая!R111</f>
        <v xml:space="preserve"> III до 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«ВЕНТЕЛ»</v>
      </c>
      <c r="D123" s="6" t="str">
        <f>CONCATENATE([2]Общая!G112," ",[2]Общая!H112," ",[2]Общая!I112," 
", [2]Общая!K112," ",[2]Общая!L112)</f>
        <v>Терехов Максим Александрович 
Монтажник СВ и КВ 5 лет</v>
      </c>
      <c r="E123" s="7" t="str">
        <f>[2]Общая!M112</f>
        <v>внеочередная</v>
      </c>
      <c r="F123" s="7" t="str">
        <f>[2]Общая!R112</f>
        <v xml:space="preserve"> III до  1000 В</v>
      </c>
      <c r="G123" s="7" t="str">
        <f>[2]Общая!N112</f>
        <v xml:space="preserve">административно-технический персонал, с правом оперативно-ремонтного 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«ВЕНТЕЛ»</v>
      </c>
      <c r="D124" s="6" t="str">
        <f>CONCATENATE([2]Общая!G113," ",[2]Общая!H113," ",[2]Общая!I113," 
", [2]Общая!K113," ",[2]Общая!L113)</f>
        <v>Панков Александр Евгеньевич 
Старший инженер 1 год</v>
      </c>
      <c r="E124" s="7" t="str">
        <f>[2]Общая!M113</f>
        <v>первичная</v>
      </c>
      <c r="F124" s="7" t="str">
        <f>[2]Общая!R113</f>
        <v xml:space="preserve"> II до  1000 В</v>
      </c>
      <c r="G124" s="7" t="str">
        <f>[2]Общая!N113</f>
        <v xml:space="preserve">административно-технический персонал, с правом оперативно-ремонтного 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ГБУЗ МО "НИКИ детства Минздрава МО"</v>
      </c>
      <c r="D125" s="6" t="str">
        <f>CONCATENATE([2]Общая!G114," ",[2]Общая!H114," ",[2]Общая!I114," 
", [2]Общая!K114," ",[2]Общая!L114)</f>
        <v>Ядыкин   Сергей Николаевич 
Инженер  3 года 11 мес</v>
      </c>
      <c r="E125" s="7" t="str">
        <f>[2]Общая!M114</f>
        <v>первичная</v>
      </c>
      <c r="F125" s="7" t="str">
        <f>[2]Общая!R114</f>
        <v>II до 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ГБУЗ МО "НИКИ детства Минздрава МО"</v>
      </c>
      <c r="D126" s="6" t="str">
        <f>CONCATENATE([2]Общая!G115," ",[2]Общая!H115," ",[2]Общая!I115," 
", [2]Общая!K115," ",[2]Общая!L115)</f>
        <v>Степанов Геннадий Рафаэлович 
Техник 10 лет 3 мес</v>
      </c>
      <c r="E126" s="7" t="str">
        <f>[2]Общая!M115</f>
        <v>внеочередная</v>
      </c>
      <c r="F126" s="7" t="str">
        <f>[2]Общая!R115</f>
        <v>V до 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ГБУЗ МО "НИКИ детства Минздрава МО"</v>
      </c>
      <c r="D127" s="6" t="str">
        <f>CONCATENATE([2]Общая!G116," ",[2]Общая!H116," ",[2]Общая!I116," 
", [2]Общая!K116," ",[2]Общая!L116)</f>
        <v>Джураханов Азам Джураханович 
Заведующий хозяйством 6 лет 4 мес</v>
      </c>
      <c r="E127" s="7" t="str">
        <f>[2]Общая!M116</f>
        <v>внеочередная</v>
      </c>
      <c r="F127" s="7" t="str">
        <f>[2]Общая!R116</f>
        <v>IV до 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ГБУЗ МО "НИКИ детства Минздрава МО"</v>
      </c>
      <c r="D128" s="6" t="str">
        <f>CONCATENATE([2]Общая!G117," ",[2]Общая!H117," ",[2]Общая!I117," 
", [2]Общая!K117," ",[2]Общая!L117)</f>
        <v>Казаков Владимир Валерьевич 
Ведущий инженер 6 лет 9 мес</v>
      </c>
      <c r="E128" s="7" t="str">
        <f>[2]Общая!M117</f>
        <v>внеочередная</v>
      </c>
      <c r="F128" s="7" t="str">
        <f>[2]Общая!R117</f>
        <v>III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ИП  "Топольников В.А."</v>
      </c>
      <c r="D129" s="6" t="str">
        <f>CONCATENATE([2]Общая!G118," ",[2]Общая!H118," ",[2]Общая!I118," 
", [2]Общая!K118," ",[2]Общая!L118)</f>
        <v>Топольнииков Вадим  Алексеевич 
Генеральный директор 8 лет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ИП  "Топольников В.А."</v>
      </c>
      <c r="D130" s="6" t="str">
        <f>CONCATENATE([2]Общая!G119," ",[2]Общая!H119," ",[2]Общая!I119," 
", [2]Общая!K119," ",[2]Общая!L119)</f>
        <v>Привалов Александр Виаторович 
Начальник смены 7 лет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ИП  "Топольников В.А."</v>
      </c>
      <c r="D131" s="6" t="str">
        <f>CONCATENATE([2]Общая!G120," ",[2]Общая!H120," ",[2]Общая!I120," 
", [2]Общая!K120," ",[2]Общая!L120)</f>
        <v xml:space="preserve">Королёв Дения Васильевич 
Начальник смены 2 года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"МЭМ - ИНЖИНИРИНГ"</v>
      </c>
      <c r="D132" s="6" t="str">
        <f>CONCATENATE([2]Общая!G121," ",[2]Общая!H121," ",[2]Общая!I121," 
", [2]Общая!K121," ",[2]Общая!L121)</f>
        <v>Гуленко Геннадий Степанович 
слесарь 8 лет</v>
      </c>
      <c r="E132" s="7" t="str">
        <f>[2]Общая!M121</f>
        <v>очередная</v>
      </c>
      <c r="F132" s="7" t="str">
        <f>[2]Общая!R121</f>
        <v>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"МЭМ-ИНЖИНИРИНГ"</v>
      </c>
      <c r="D133" s="6" t="str">
        <f>CONCATENATE([2]Общая!G122," ",[2]Общая!H122," ",[2]Общая!I122," 
", [2]Общая!K122," ",[2]Общая!L122)</f>
        <v>Прокопенко Анатолий Павлич 
технический директор 4 года</v>
      </c>
      <c r="E133" s="7" t="str">
        <f>[2]Общая!M122</f>
        <v>очередная</v>
      </c>
      <c r="F133" s="7" t="str">
        <f>[2]Общая!R122</f>
        <v>IV до и выше 1000 В</v>
      </c>
      <c r="G133" s="7" t="str">
        <f>[2]Общая!N122</f>
        <v>адмистративно-технический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"МЭИИЖИНИРИНГ т"</v>
      </c>
      <c r="D134" s="6" t="str">
        <f>CONCATENATE([2]Общая!G123," ",[2]Общая!H123," ",[2]Общая!I123," 
", [2]Общая!K123," ",[2]Общая!L123)</f>
        <v xml:space="preserve">Богомолов Александр Григорьевия 
Механик        15 лет </v>
      </c>
      <c r="E134" s="7" t="str">
        <f>[2]Общая!M123</f>
        <v>очередная</v>
      </c>
      <c r="F134" s="7" t="str">
        <f>[2]Общая!R123</f>
        <v>III до и выше 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"МЭС-ИНЖИНИРИГ</v>
      </c>
      <c r="D135" s="6" t="str">
        <f>CONCATENATE([2]Общая!G124," ",[2]Общая!H124," ",[2]Общая!I124," 
", [2]Общая!K124," ",[2]Общая!L124)</f>
        <v>Чуканов Сергей Палович 
Электромонтёр 11 лет</v>
      </c>
      <c r="E135" s="7" t="str">
        <f>[2]Общая!M124</f>
        <v>очередная</v>
      </c>
      <c r="F135" s="7" t="str">
        <f>[2]Общая!R124</f>
        <v>III до 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 xml:space="preserve">ООО "АФ Транс Форвардинг" </v>
      </c>
      <c r="D136" s="6" t="str">
        <f>CONCATENATE([2]Общая!G125," ",[2]Общая!H125," ",[2]Общая!I125," 
", [2]Общая!K125," ",[2]Общая!L125)</f>
        <v>Венский  Евгений  Сергеевич 
Генеральный директор 2 года</v>
      </c>
      <c r="E136" s="7" t="str">
        <f>[2]Общая!M125</f>
        <v>Внеочередная</v>
      </c>
      <c r="F136" s="7" t="str">
        <f>[2]Общая!R125</f>
        <v>III до 1000В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"Интеграл"</v>
      </c>
      <c r="D137" s="6" t="str">
        <f>CONCATENATE([2]Общая!G126," ",[2]Общая!H126," ",[2]Общая!I126," 
", [2]Общая!K126," ",[2]Общая!L126)</f>
        <v>Рузавин Денис Валентинович 
нначальник производства 5 месяцев</v>
      </c>
      <c r="E137" s="7" t="str">
        <f>[2]Общая!M126</f>
        <v>первичная</v>
      </c>
      <c r="F137" s="7" t="str">
        <f>[2]Общая!R126</f>
        <v>IV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НИЦ «Курчатовский институт»</v>
      </c>
      <c r="D138" s="6" t="str">
        <f>CONCATENATE([2]Общая!G127," ",[2]Общая!H127," ",[2]Общая!I127," 
", [2]Общая!K127," ",[2]Общая!L127)</f>
        <v>Пушкарев Сергей Сергеевич   
Ведущий научный сотрудник ИСВЧПЭ РАН 3 г</v>
      </c>
      <c r="E138" s="7" t="str">
        <f>[2]Общая!M127</f>
        <v>очередная</v>
      </c>
      <c r="F138" s="7" t="str">
        <f>[2]Общая!R127</f>
        <v>IV группа до 1000В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НИЦ «Курчатовский институт»</v>
      </c>
      <c r="D139" s="6" t="str">
        <f>CONCATENATE([2]Общая!G128," ",[2]Общая!H128," ",[2]Общая!I128," 
", [2]Общая!K128," ",[2]Общая!L128)</f>
        <v>Григорьев Александр Тимофеевич 
Главный специалист 11 лет</v>
      </c>
      <c r="E139" s="7" t="str">
        <f>[2]Общая!M128</f>
        <v>очередная</v>
      </c>
      <c r="F139" s="7" t="str">
        <f>[2]Общая!R128</f>
        <v>V группа до и выше 1000В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НИЦ «Курчатовский институт»</v>
      </c>
      <c r="D140" s="6" t="str">
        <f>CONCATENATE([2]Общая!G129," ",[2]Общая!H129," ",[2]Общая!I129," 
", [2]Общая!K129," ",[2]Общая!L129)</f>
        <v>Черенков Андрей Григорьевич 
Ведущий специалист 11 лет</v>
      </c>
      <c r="E140" s="7" t="str">
        <f>[2]Общая!M129</f>
        <v>очередная</v>
      </c>
      <c r="F140" s="7" t="str">
        <f>[2]Общая!R129</f>
        <v>IV группа до и выше 1000В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"ПЖК Николино"</v>
      </c>
      <c r="D141" s="6" t="str">
        <f>CONCATENATE([2]Общая!G130," ",[2]Общая!H130," ",[2]Общая!I130," 
", [2]Общая!K130," ",[2]Общая!L130)</f>
        <v>Бурбик Анатолий Васильевич 
Главный инженер 2 года 10 мес</v>
      </c>
      <c r="E141" s="7" t="str">
        <f>[2]Общая!M130</f>
        <v>очередная</v>
      </c>
      <c r="F141" s="7" t="str">
        <f>[2]Общая!R130</f>
        <v>V группа до и 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"ПЖК Николино"</v>
      </c>
      <c r="D142" s="6" t="str">
        <f>CONCATENATE([2]Общая!G131," ",[2]Общая!H131," ",[2]Общая!I131," 
", [2]Общая!K131," ",[2]Общая!L131)</f>
        <v>Нафиков Рамиль Нагимович 
Главный энергетик 14 лет</v>
      </c>
      <c r="E142" s="7" t="str">
        <f>[2]Общая!M131</f>
        <v>очередная</v>
      </c>
      <c r="F142" s="7" t="str">
        <f>[2]Общая!R131</f>
        <v>III группа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"ПЖК Николино"</v>
      </c>
      <c r="D143" s="6" t="str">
        <f>CONCATENATE([2]Общая!G132," ",[2]Общая!H132," ",[2]Общая!I132," 
", [2]Общая!K132," ",[2]Общая!L132)</f>
        <v>Пышный  Иван Алексеевич 
Электрик 1 год 10 мес</v>
      </c>
      <c r="E143" s="7" t="str">
        <f>[2]Общая!M132</f>
        <v>очередная</v>
      </c>
      <c r="F143" s="7" t="str">
        <f>[2]Общая!R132</f>
        <v>III группа до 1000 В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"ПЖК Николино"</v>
      </c>
      <c r="D144" s="6" t="str">
        <f>CONCATENATE([2]Общая!G133," ",[2]Общая!H133," ",[2]Общая!I133," 
", [2]Общая!K133," ",[2]Общая!L133)</f>
        <v>Чураков Роман Александрович 
Электрик 14 лет 4 мес</v>
      </c>
      <c r="E144" s="7" t="str">
        <f>[2]Общая!M133</f>
        <v>очередная</v>
      </c>
      <c r="F144" s="7" t="str">
        <f>[2]Общая!R133</f>
        <v>III группа до 1000 В</v>
      </c>
      <c r="G144" s="7" t="str">
        <f>[2]Общая!N133</f>
        <v>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"ПЖК Николино"</v>
      </c>
      <c r="D145" s="6" t="str">
        <f>CONCATENATE([2]Общая!G134," ",[2]Общая!H134," ",[2]Общая!I134," 
", [2]Общая!K134," ",[2]Общая!L134)</f>
        <v>Шутов Юрий Юрьевич 
Электрик 3 года 7 мес</v>
      </c>
      <c r="E145" s="7" t="str">
        <f>[2]Общая!M134</f>
        <v>очередная</v>
      </c>
      <c r="F145" s="7" t="str">
        <f>[2]Общая!R134</f>
        <v>III группа до 1000 В</v>
      </c>
      <c r="G145" s="7" t="str">
        <f>[2]Общая!N134</f>
        <v>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"ПЖК Николино"</v>
      </c>
      <c r="D146" s="6" t="str">
        <f>CONCATENATE([2]Общая!G135," ",[2]Общая!H135," ",[2]Общая!I135," 
", [2]Общая!K135," ",[2]Общая!L135)</f>
        <v>Левкович Станислав Станиславич 
Электрик 2 мес</v>
      </c>
      <c r="E146" s="7" t="str">
        <f>[2]Общая!M135</f>
        <v>первичная</v>
      </c>
      <c r="F146" s="7" t="str">
        <f>[2]Общая!R135</f>
        <v>II группа до 1000 В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"ПЖК Николино"</v>
      </c>
      <c r="D147" s="6" t="str">
        <f>CONCATENATE([2]Общая!G136," ",[2]Общая!H136," ",[2]Общая!I136," 
", [2]Общая!K136," ",[2]Общая!L136)</f>
        <v>Кононенко Владимир Николаевич 
Инженер 12 лет 1 мес</v>
      </c>
      <c r="E147" s="7" t="str">
        <f>[2]Общая!M136</f>
        <v>первичная</v>
      </c>
      <c r="F147" s="7" t="str">
        <f>[2]Общая!R136</f>
        <v>II группа до 1000 В</v>
      </c>
      <c r="G147" s="7" t="str">
        <f>[2]Общая!N136</f>
        <v>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"СГ "Инфинити"</v>
      </c>
      <c r="D148" s="6" t="str">
        <f>CONCATENATE([2]Общая!G137," ",[2]Общая!H137," ",[2]Общая!I137," 
", [2]Общая!K137," ",[2]Общая!L137)</f>
        <v>Федоров  Кирилл Алексеевич 
генеральный директор 7 лет 5 месяцев</v>
      </c>
      <c r="E148" s="7" t="str">
        <f>[2]Общая!M137</f>
        <v>первичная</v>
      </c>
      <c r="F148" s="7"/>
      <c r="G148" s="7" t="str">
        <f>[2]Общая!N137</f>
        <v>руководящий работник эксплуатирующей организации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"СГ "Инфинити"</v>
      </c>
      <c r="D149" s="6" t="str">
        <f>CONCATENATE([2]Общая!G138," ",[2]Общая!H138," ",[2]Общая!I138," 
", [2]Общая!K138," ",[2]Общая!L138)</f>
        <v>Кононович Максим Николаевич 
главный энергетик 2 года</v>
      </c>
      <c r="E149" s="7" t="str">
        <f>[2]Общая!M138</f>
        <v>первичная</v>
      </c>
      <c r="F149" s="7"/>
      <c r="G149" s="7" t="str">
        <f>[2]Общая!N138</f>
        <v>руководитель структурного подразделения</v>
      </c>
      <c r="H149" s="15" t="str">
        <f>[2]Общая!S138</f>
        <v>ПТЭТЭ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"СГ "Инфинити"</v>
      </c>
      <c r="D150" s="6" t="str">
        <f>CONCATENATE([2]Общая!G139," ",[2]Общая!H139," ",[2]Общая!I139," 
", [2]Общая!K139," ",[2]Общая!L139)</f>
        <v>Репин Сергей Александрович 
начальник котельной 7 лет 1 месяц</v>
      </c>
      <c r="E150" s="7" t="str">
        <f>[2]Общая!M139</f>
        <v>первичная</v>
      </c>
      <c r="F150" s="7"/>
      <c r="G150" s="7" t="str">
        <f>[2]Общая!N139</f>
        <v xml:space="preserve"> руководящий работник</v>
      </c>
      <c r="H150" s="15" t="str">
        <f>[2]Общая!S139</f>
        <v>ПТЭТЭ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"СГ "Инфинити"</v>
      </c>
      <c r="D151" s="6" t="str">
        <f>CONCATENATE([2]Общая!G140," ",[2]Общая!H140," ",[2]Общая!I140," 
", [2]Общая!K140," ",[2]Общая!L140)</f>
        <v>Кувшинова Наталья Валерьевна 
специалист по промышленной безопасности 1 год</v>
      </c>
      <c r="E151" s="7" t="str">
        <f>[2]Общая!M140</f>
        <v>первичная</v>
      </c>
      <c r="F151" s="7"/>
      <c r="G151" s="7" t="str">
        <f>[2]Общая!N140</f>
        <v>управленческий персонал и специалисты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МУ "МФК "Триумф"</v>
      </c>
      <c r="D152" s="6" t="str">
        <f>CONCATENATE([2]Общая!G141," ",[2]Общая!H141," ",[2]Общая!I141," 
", [2]Общая!K141," ",[2]Общая!L141)</f>
        <v>Кудинов  Александр Иванович 
Инженер по эксплуатации зданий и сооружений 19 лет</v>
      </c>
      <c r="E152" s="7" t="str">
        <f>[2]Общая!M141</f>
        <v>очередная</v>
      </c>
      <c r="F152" s="7" t="str">
        <f>[2]Общая!R141</f>
        <v>IV гр, до и выше 1000В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МУ "МФК "Триумф"</v>
      </c>
      <c r="D153" s="6" t="str">
        <f>CONCATENATE([2]Общая!G142," ",[2]Общая!H142," ",[2]Общая!I142," 
", [2]Общая!K142," ",[2]Общая!L142)</f>
        <v>Аринбасаров  Андрей Михайлович 
Главный инженер 2 месяца</v>
      </c>
      <c r="E153" s="7" t="str">
        <f>[2]Общая!M142</f>
        <v>очередная</v>
      </c>
      <c r="F153" s="7" t="str">
        <f>[2]Общая!R142</f>
        <v>III гр, до 1000В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МУ "МФК "Триумф"</v>
      </c>
      <c r="D154" s="6" t="str">
        <f>CONCATENATE([2]Общая!G143," ",[2]Общая!H143," ",[2]Общая!I143," 
", [2]Общая!K143," ",[2]Общая!L143)</f>
        <v>Калюжный  Алексей  Николаевич 
Ведущ.инженер по эксплуат.вент. систем и сан.тех. оборуд. 5 лет</v>
      </c>
      <c r="E154" s="7" t="str">
        <f>[2]Общая!M143</f>
        <v>очередная</v>
      </c>
      <c r="F154" s="7" t="str">
        <f>[2]Общая!R143</f>
        <v>IV группа до 1000В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МУ "МФК Триумф"</v>
      </c>
      <c r="D155" s="6" t="str">
        <f>CONCATENATE([2]Общая!G144," ",[2]Общая!H144," ",[2]Общая!I144," 
", [2]Общая!K144," ",[2]Общая!L144)</f>
        <v>Кириллов Пётр Петрович 
Системный администратор информационно-коммуникационных систем 20лет</v>
      </c>
      <c r="E155" s="7" t="str">
        <f>[2]Общая!M144</f>
        <v>первичная</v>
      </c>
      <c r="F155" s="7" t="str">
        <f>[2]Общая!R144</f>
        <v>II группа до 1000В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МУ "МФК Триумф"</v>
      </c>
      <c r="D156" s="6" t="str">
        <f>CONCATENATE([2]Общая!G145," ",[2]Общая!H145," ",[2]Общая!I145," 
", [2]Общая!K145," ",[2]Общая!L145)</f>
        <v>Тарасов Дмитрий Александрович 
электромонтер 24года</v>
      </c>
      <c r="E156" s="7" t="str">
        <f>[2]Общая!M145</f>
        <v>очередная</v>
      </c>
      <c r="F156" s="7" t="str">
        <f>[2]Общая!R145</f>
        <v>II группа до 1000В</v>
      </c>
      <c r="G156" s="7" t="str">
        <f>[2]Общая!N145</f>
        <v>электротехнологический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"МООН"</v>
      </c>
      <c r="D157" s="6" t="str">
        <f>CONCATENATE([2]Общая!G146," ",[2]Общая!H146," ",[2]Общая!I146," 
", [2]Общая!K146," ",[2]Общая!L146)</f>
        <v>Маколдин Павел Евгеньевич 
руководитель АХО 5 лет 8 месяцев</v>
      </c>
      <c r="E157" s="7" t="str">
        <f>[2]Общая!M146</f>
        <v>очередная</v>
      </c>
      <c r="F157" s="7" t="str">
        <f>[2]Общая!R146</f>
        <v xml:space="preserve"> IV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"МООН"</v>
      </c>
      <c r="D158" s="6" t="str">
        <f>CONCATENATE([2]Общая!G147," ",[2]Общая!H147," ",[2]Общая!I147," 
", [2]Общая!K147," ",[2]Общая!L147)</f>
        <v>Алексеева   Наталия   Анатольевна 
главный специалист по охране труда и пожарной безопасности  3 года 10 месяцев</v>
      </c>
      <c r="E158" s="7" t="str">
        <f>[2]Общая!M147</f>
        <v>очередная</v>
      </c>
      <c r="F158" s="7" t="str">
        <f>[2]Общая!R147</f>
        <v xml:space="preserve"> IV до 1000 В</v>
      </c>
      <c r="G158" s="7" t="str">
        <f>[2]Общая!N147</f>
        <v>специалист по охране труда, контролирующий электроустановки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ТОП ООО "Максидом"</v>
      </c>
      <c r="D159" s="6" t="str">
        <f>CONCATENATE([2]Общая!G148," ",[2]Общая!H148," ",[2]Общая!I148," 
", [2]Общая!K148," ",[2]Общая!L148)</f>
        <v>Вопросов Александр Алексеевич 
Главный инженер 1 год</v>
      </c>
      <c r="E159" s="7" t="str">
        <f>[2]Общая!M148</f>
        <v>первичная</v>
      </c>
      <c r="F159" s="7"/>
      <c r="G159" s="7" t="str">
        <f>[2]Общая!N148</f>
        <v>Управленческий персонал и специалисты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 xml:space="preserve">ООО «Рубикон» </v>
      </c>
      <c r="D160" s="6" t="str">
        <f>CONCATENATE([2]Общая!G149," ",[2]Общая!H149," ",[2]Общая!I149," 
", [2]Общая!K149," ",[2]Общая!L149)</f>
        <v>Жуков  Юрий  Алексеевич  
Руководитель проекта 1 год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"ИКС Орехово-Зуево"</v>
      </c>
      <c r="D161" s="6" t="str">
        <f>CONCATENATE([2]Общая!G150," ",[2]Общая!H150," ",[2]Общая!I150," 
", [2]Общая!K150," ",[2]Общая!L150)</f>
        <v>Быков  Вадим    Юрьевич 
Заместитель главного инженера 46 лет</v>
      </c>
      <c r="E161" s="7" t="str">
        <f>[2]Общая!M150</f>
        <v>внеочередная</v>
      </c>
      <c r="F161" s="7"/>
      <c r="G161" s="7" t="str">
        <f>[2]Общая!N150</f>
        <v xml:space="preserve"> руководящий работник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"ИКС Орехово-Зуево"</v>
      </c>
      <c r="D162" s="6" t="str">
        <f>CONCATENATE([2]Общая!G151," ",[2]Общая!H151," ",[2]Общая!I151," 
", [2]Общая!K151," ",[2]Общая!L151)</f>
        <v>Молодкин  Сергей   Вениаминович 
Заместитель главного инженера 36 лет</v>
      </c>
      <c r="E162" s="7" t="str">
        <f>[2]Общая!M151</f>
        <v>внеочередная</v>
      </c>
      <c r="F162" s="7"/>
      <c r="G162" s="7" t="str">
        <f>[2]Общая!N151</f>
        <v xml:space="preserve"> руководящий работник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"ИКС Орехово-Зуево"</v>
      </c>
      <c r="D163" s="6" t="str">
        <f>CONCATENATE([2]Общая!G152," ",[2]Общая!H152," ",[2]Общая!I152," 
", [2]Общая!K152," ",[2]Общая!L152)</f>
        <v>Варзин Александр    Юрьевич 
Начальник участка тепловых сетей 3 года</v>
      </c>
      <c r="E163" s="7" t="str">
        <f>[2]Общая!M152</f>
        <v>внеочередная</v>
      </c>
      <c r="F163" s="7"/>
      <c r="G163" s="7" t="str">
        <f>[2]Общая!N152</f>
        <v>Руководитель структурного подразделения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"ИКС Орехово-Зуево"</v>
      </c>
      <c r="D164" s="6" t="str">
        <f>CONCATENATE([2]Общая!G153," ",[2]Общая!H153," ",[2]Общая!I153," 
", [2]Общая!K153," ",[2]Общая!L153)</f>
        <v>Марочкин Сергей Алексеевич 
Начальник участка тепловых сетей 2 года 3 месяца</v>
      </c>
      <c r="E164" s="7" t="str">
        <f>[2]Общая!M153</f>
        <v>внеочередная</v>
      </c>
      <c r="F164" s="7"/>
      <c r="G164" s="7" t="str">
        <f>[2]Общая!N153</f>
        <v>Руководитель структурного подразделения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"ИКС Орехово-Зуево"</v>
      </c>
      <c r="D165" s="6" t="str">
        <f>CONCATENATE([2]Общая!G154," ",[2]Общая!H154," ",[2]Общая!I154," 
", [2]Общая!K154," ",[2]Общая!L154)</f>
        <v>Чернышов Александр    Владимирович 
Начальник участка тепловых сетей 3 года</v>
      </c>
      <c r="E165" s="7" t="str">
        <f>[2]Общая!M154</f>
        <v>внеочередная</v>
      </c>
      <c r="F165" s="7"/>
      <c r="G165" s="7" t="str">
        <f>[2]Общая!N154</f>
        <v>Руководитель структурного подразделения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"ИКС Орехово-Зуево"</v>
      </c>
      <c r="D166" s="6" t="str">
        <f>CONCATENATE([2]Общая!G155," ",[2]Общая!H155," ",[2]Общая!I155," 
", [2]Общая!K155," ",[2]Общая!L155)</f>
        <v>Сахаров Алексей  Анатольевич 
Начальник участка тепловых сетей 3 года</v>
      </c>
      <c r="E166" s="7" t="str">
        <f>[2]Общая!M155</f>
        <v>внеочередная</v>
      </c>
      <c r="F166" s="7"/>
      <c r="G166" s="7" t="str">
        <f>[2]Общая!N155</f>
        <v>Руководитель структурного подразделения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ТЭК-9"</v>
      </c>
      <c r="D167" s="6" t="str">
        <f>CONCATENATE([2]Общая!G156," ",[2]Общая!H156," ",[2]Общая!I156," 
", [2]Общая!K156," ",[2]Общая!L156)</f>
        <v>Кискин Владимир Евгеньевич 
заместитель главного инженера 1 год 3мес.</v>
      </c>
      <c r="E167" s="7" t="str">
        <f>[2]Общая!M156</f>
        <v>первичная</v>
      </c>
      <c r="F167" s="7"/>
      <c r="G167" s="7" t="str">
        <f>[2]Общая!N156</f>
        <v>руководящие  работники эксплуатирующей организации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ТЭК-9"</v>
      </c>
      <c r="D168" s="6" t="str">
        <f>CONCATENATE([2]Общая!G157," ",[2]Общая!H157," ",[2]Общая!I157," 
", [2]Общая!K157," ",[2]Общая!L157)</f>
        <v>Звонков Александр Николаевич 
начальник участка 11 мес.</v>
      </c>
      <c r="E168" s="7" t="str">
        <f>[2]Общая!M157</f>
        <v>первичная</v>
      </c>
      <c r="F168" s="7"/>
      <c r="G168" s="7" t="str">
        <f>[2]Общая!N157</f>
        <v>руководящие  работники эксплуатирующей организации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ТЭК-9"</v>
      </c>
      <c r="D169" s="6" t="str">
        <f>CONCATENATE([2]Общая!G158," ",[2]Общая!H158," ",[2]Общая!I158," 
", [2]Общая!K158," ",[2]Общая!L158)</f>
        <v>Симутина Елена Николаевна 
специалист по охране труда 4 мес.</v>
      </c>
      <c r="E169" s="7" t="str">
        <f>[2]Общая!M158</f>
        <v>первичная</v>
      </c>
      <c r="F169" s="7"/>
      <c r="G169" s="7" t="str">
        <f>[2]Общая!N158</f>
        <v>управленческий персонал и специалисты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 "МФК "Триумф"</v>
      </c>
      <c r="D170" s="6" t="str">
        <f>CONCATENATE([2]Общая!G159," ",[2]Общая!H159," ",[2]Общая!I159," 
", [2]Общая!K159," ",[2]Общая!L159)</f>
        <v>Деев Алексей Васильевич 
специалист по охране труда 13 лет</v>
      </c>
      <c r="E170" s="7" t="str">
        <f>[2]Общая!M159</f>
        <v>очередная</v>
      </c>
      <c r="F170" s="7"/>
      <c r="G170" s="7" t="str">
        <f>[2]Общая!N159</f>
        <v>контролирующий орган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ЭТАЛОН</v>
      </c>
      <c r="D171" s="6" t="str">
        <f>CONCATENATE([2]Общая!G160," ",[2]Общая!H160," ",[2]Общая!I160," 
", [2]Общая!K160," ",[2]Общая!L160)</f>
        <v>Замков Сергей Васильевич 
инженер КИПиА 8 лет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"СтройГигант"</v>
      </c>
      <c r="D172" s="6" t="str">
        <f>CONCATENATE([2]Общая!G161," ",[2]Общая!H161," ",[2]Общая!I161," 
", [2]Общая!K161," ",[2]Общая!L161)</f>
        <v>Пермяков Сергей Владимирович 
Начальникк электроизмерительной лаборатории 7 лет</v>
      </c>
      <c r="E172" s="7" t="str">
        <f>[2]Общая!M161</f>
        <v>очередная</v>
      </c>
      <c r="F172" s="7" t="str">
        <f>[2]Общая!R161</f>
        <v xml:space="preserve"> V до и выше  1000 В</v>
      </c>
      <c r="G172" s="7" t="str">
        <f>[2]Общая!N161</f>
        <v>административно-технический персонал, с правом испытания оборудования повышенным напряжением</v>
      </c>
      <c r="H172" s="15" t="str">
        <f>[2]Общая!S161</f>
        <v>ПТЭЭСиС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"СтройГигант"</v>
      </c>
      <c r="D173" s="6" t="str">
        <f>CONCATENATE([2]Общая!G162," ",[2]Общая!H162," ",[2]Общая!I162," 
", [2]Общая!K162," ",[2]Общая!L162)</f>
        <v xml:space="preserve"> Ткачев   Дмитрий Иванович 
Руководитель отдела ПИР 8 лет</v>
      </c>
      <c r="E173" s="7" t="str">
        <f>[2]Общая!M162</f>
        <v>внеочередная</v>
      </c>
      <c r="F173" s="7" t="str">
        <f>[2]Общая!R162</f>
        <v xml:space="preserve"> V до и выше  1000 В    </v>
      </c>
      <c r="G173" s="7" t="str">
        <f>[2]Общая!N162</f>
        <v>административно-технический персонал</v>
      </c>
      <c r="H173" s="15" t="str">
        <f>[2]Общая!S162</f>
        <v>ПТЭЭСиС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"СтройГигант"</v>
      </c>
      <c r="D174" s="6" t="str">
        <f>CONCATENATE([2]Общая!G163," ",[2]Общая!H163," ",[2]Общая!I163," 
", [2]Общая!K163," ",[2]Общая!L163)</f>
        <v>Горбунов Алексей Станиславович 
Техник ПТО 2 года</v>
      </c>
      <c r="E174" s="7" t="str">
        <f>[2]Общая!M163</f>
        <v>внеочередная</v>
      </c>
      <c r="F174" s="7" t="str">
        <f>[2]Общая!R163</f>
        <v xml:space="preserve"> V до и выше  1000 В    </v>
      </c>
      <c r="G174" s="7" t="str">
        <f>[2]Общая!N163</f>
        <v>административно-технический персонал</v>
      </c>
      <c r="H174" s="15" t="str">
        <f>[2]Общая!S163</f>
        <v>ПТЭЭСиС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"ПЕРИ"</v>
      </c>
      <c r="D175" s="6" t="str">
        <f>CONCATENATE([2]Общая!G164," ",[2]Общая!H164," ",[2]Общая!I164," 
", [2]Общая!K164," ",[2]Общая!L164)</f>
        <v>Топтыгин Константин Борисович 
Главный энергетик 1год1 месяц</v>
      </c>
      <c r="E175" s="7" t="str">
        <f>[2]Общая!M164</f>
        <v>очередная</v>
      </c>
      <c r="F175" s="7" t="str">
        <f>[2]Общая!R164</f>
        <v>V до и выше 1000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ГБУСО МО "КЦСОиР "Серпуховский"</v>
      </c>
      <c r="D176" s="6" t="str">
        <f>CONCATENATE([2]Общая!G165," ",[2]Общая!H165," ",[2]Общая!I165," 
", [2]Общая!K165," ",[2]Общая!L165)</f>
        <v>Сотсков Вадим Михайлович 
Начальник административно-хозяйственного подразделения 1 год 5 мес.</v>
      </c>
      <c r="E176" s="7" t="str">
        <f>[2]Общая!M165</f>
        <v>очередная</v>
      </c>
      <c r="F176" s="7"/>
      <c r="G176" s="7" t="str">
        <f>[2]Общая!N165</f>
        <v>управленческий персонал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ЗАО "Арибаз ГмБХ"</v>
      </c>
      <c r="D177" s="6" t="str">
        <f>CONCATENATE([2]Общая!G166," ",[2]Общая!H166," ",[2]Общая!I166," 
", [2]Общая!K166," ",[2]Общая!L166)</f>
        <v>Демидов Алексей Алексеевич 
энергетик 7 лет</v>
      </c>
      <c r="E177" s="7" t="str">
        <f>[2]Общая!M166</f>
        <v>внеочередная</v>
      </c>
      <c r="F177" s="7" t="str">
        <f>[2]Общая!R166</f>
        <v>V до и выше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АО «ОКБ «Аэрокосмические системы»</v>
      </c>
      <c r="D178" s="6" t="str">
        <f>CONCATENATE([2]Общая!G167," ",[2]Общая!H167," ",[2]Общая!I167," 
", [2]Общая!K167," ",[2]Общая!L167)</f>
        <v>Фролов Никита Михайлович 
Слесарь-электромонтажник 1 год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«ОКБ «Аэрокосмические системы»</v>
      </c>
      <c r="D179" s="6" t="str">
        <f>CONCATENATE([2]Общая!G168," ",[2]Общая!H168," ",[2]Общая!I168," 
", [2]Общая!K168," ",[2]Общая!L168)</f>
        <v>Саблуков Вячеслав Владимирович 
Слесарь-электромонтажник 1 год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«ОКБ «Аэрокосмические системы»</v>
      </c>
      <c r="D180" s="6" t="str">
        <f>CONCATENATE([2]Общая!G169," ",[2]Общая!H169," ",[2]Общая!I169," 
", [2]Общая!K169," ",[2]Общая!L169)</f>
        <v>Горбачев Павел Павлович 
Слесарь-электромонтажник 1 год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оперативно-ремонтный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"ВМ Про"</v>
      </c>
      <c r="D181" s="6" t="str">
        <f>CONCATENATE([2]Общая!G170," ",[2]Общая!H170," ",[2]Общая!I170," 
", [2]Общая!K170," ",[2]Общая!L170)</f>
        <v>Леденев Николай  Михайлович 
инженер-механик 7 лет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административно-технический персонал, с правом оперативно-ремонтного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"ЛИРАЛЬ-ЛОЖИСТИК"</v>
      </c>
      <c r="D182" s="6" t="str">
        <f>CONCATENATE([2]Общая!G171," ",[2]Общая!H171," ",[2]Общая!I171," 
", [2]Общая!K171," ",[2]Общая!L171)</f>
        <v>Шитов Василий Викторович 
слесарь-сантехник 1 год</v>
      </c>
      <c r="E182" s="7" t="str">
        <f>[2]Общая!M171</f>
        <v>первичная</v>
      </c>
      <c r="F182" s="7"/>
      <c r="G182" s="7" t="str">
        <f>[2]Общая!N171</f>
        <v>оперативно-ремонтный персонал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"АПРАКСИН ЦЕНТР"</v>
      </c>
      <c r="D183" s="6" t="str">
        <f>CONCATENATE([2]Общая!G172," ",[2]Общая!H172," ",[2]Общая!I172," 
", [2]Общая!K172," ",[2]Общая!L172)</f>
        <v>Хомочкин  Александр  Николаевич 
Инженер по эксплуатации 4 года</v>
      </c>
      <c r="E183" s="7" t="str">
        <f>[2]Общая!M172</f>
        <v>очередная</v>
      </c>
      <c r="F183" s="7" t="str">
        <f>[2]Общая!R172</f>
        <v>III до 1000В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"АПРАКСИН ЦЕНТР"</v>
      </c>
      <c r="D184" s="6" t="str">
        <f>CONCATENATE([2]Общая!G173," ",[2]Общая!H173," ",[2]Общая!I173," 
", [2]Общая!K173," ",[2]Общая!L173)</f>
        <v>Кровяков  Михаил  Владимирович 
Электрик 3 года</v>
      </c>
      <c r="E184" s="7" t="str">
        <f>[2]Общая!M173</f>
        <v>первичная</v>
      </c>
      <c r="F184" s="7" t="str">
        <f>[2]Общая!R173</f>
        <v>II до 1000В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ПАО "Павлово-Посадский камвольщик"</v>
      </c>
      <c r="D185" s="6" t="str">
        <f>CONCATENATE([2]Общая!G174," ",[2]Общая!H174," ",[2]Общая!I174," 
", [2]Общая!K174," ",[2]Общая!L174)</f>
        <v>Басманов Василий Юрьевич 
начальник электроцеха 2 года 6 мес</v>
      </c>
      <c r="E185" s="7" t="str">
        <f>[2]Общая!M174</f>
        <v>очередная</v>
      </c>
      <c r="F185" s="7" t="str">
        <f>[2]Общая!R174</f>
        <v>IV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"ЛСР.Стеновые"</v>
      </c>
      <c r="D186" s="6" t="str">
        <f>CONCATENATE([2]Общая!G175," ",[2]Общая!H175," ",[2]Общая!I175," 
", [2]Общая!K175," ",[2]Общая!L175)</f>
        <v>Стеценко Игорь Станиславович 
Главный энергетик 1 год, 8 месяцев</v>
      </c>
      <c r="E186" s="7" t="str">
        <f>[2]Общая!M175</f>
        <v>очередная</v>
      </c>
      <c r="F186" s="7" t="str">
        <f>[2]Общая!R175</f>
        <v>V до и выше 1000В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"Мистер Злак"</v>
      </c>
      <c r="D187" s="6" t="str">
        <f>CONCATENATE([2]Общая!G176," ",[2]Общая!H176," ",[2]Общая!I176," 
", [2]Общая!K176," ",[2]Общая!L176)</f>
        <v>Сытник Марина  Дмитриевна 
Заведующий производством 36 мес.</v>
      </c>
      <c r="E187" s="7" t="str">
        <f>[2]Общая!M176</f>
        <v>внеочередная</v>
      </c>
      <c r="F187" s="7" t="str">
        <f>[2]Общая!R176</f>
        <v>III до 1000В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"Мистер Злак"</v>
      </c>
      <c r="D188" s="6" t="str">
        <f>CONCATENATE([2]Общая!G177," ",[2]Общая!H177," ",[2]Общая!I177," 
", [2]Общая!K177," ",[2]Общая!L177)</f>
        <v>Чепурной  Владимир Алексеевич 
Заведующий складом 12 мес.</v>
      </c>
      <c r="E188" s="7" t="str">
        <f>[2]Общая!M177</f>
        <v>внеочередная</v>
      </c>
      <c r="F188" s="7" t="str">
        <f>[2]Общая!R177</f>
        <v>III до 1000В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1"/>
      <c r="C189" s="1"/>
      <c r="D189" s="11" t="s">
        <v>18</v>
      </c>
      <c r="E189" s="10"/>
      <c r="F189" s="10"/>
      <c r="G189" s="10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2025-11-24T11:55:40Z</dcterms:modified>
</cp:coreProperties>
</file>